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silvia.cividini\OneDrive\Desktop\ANAC\"/>
    </mc:Choice>
  </mc:AlternateContent>
  <xr:revisionPtr revIDLastSave="0" documentId="13_ncr:1_{1AA430B3-1893-428E-B444-024BF9516FBC}" xr6:coauthVersionLast="47" xr6:coauthVersionMax="47" xr10:uidLastSave="{00000000-0000-0000-0000-000000000000}"/>
  <bookViews>
    <workbookView xWindow="-108" yWindow="-108" windowWidth="23256" windowHeight="12456" tabRatio="625" xr2:uid="{00000000-000D-0000-FFFF-FFFF00000000}"/>
  </bookViews>
  <sheets>
    <sheet name="Quadro economico generale" sheetId="1" r:id="rId1"/>
    <sheet name="Procedura scelta" sheetId="3" r:id="rId2"/>
  </sheets>
  <externalReferences>
    <externalReference r:id="rId3"/>
    <externalReference r:id="rId4"/>
    <externalReference r:id="rId5"/>
    <externalReference r:id="rId6"/>
  </externalReferences>
  <definedNames>
    <definedName name="_xlnm.Print_Area" localSheetId="0">'Quadro economico generale'!$A$6:$L$26</definedName>
    <definedName name="Excel_BuiltIn_Print_Area_1">'Quadro economico generale'!#REF!</definedName>
    <definedName name="Excel_BuiltIn_Print_Area_2">#REF!</definedName>
    <definedName name="Excel_BuiltIn_Print_Area_3">#REF!</definedName>
    <definedName name="procedura">'Procedura scelta'!$A$2:$A$19</definedName>
  </definedNames>
  <calcPr calcId="181029"/>
</workbook>
</file>

<file path=xl/calcChain.xml><?xml version="1.0" encoding="utf-8"?>
<calcChain xmlns="http://schemas.openxmlformats.org/spreadsheetml/2006/main">
  <c r="O68" i="1" l="1"/>
  <c r="O67" i="1"/>
  <c r="O66" i="1"/>
</calcChain>
</file>

<file path=xl/sharedStrings.xml><?xml version="1.0" encoding="utf-8"?>
<sst xmlns="http://schemas.openxmlformats.org/spreadsheetml/2006/main" count="1411" uniqueCount="546">
  <si>
    <t>CIG</t>
  </si>
  <si>
    <t>OGGETTO DEL BANDO</t>
  </si>
  <si>
    <r>
      <t xml:space="preserve">DATA INIZIO LAVORI </t>
    </r>
    <r>
      <rPr>
        <b/>
        <vertAlign val="superscript"/>
        <sz val="12"/>
        <rFont val="Arial"/>
        <family val="2"/>
      </rPr>
      <t>1</t>
    </r>
  </si>
  <si>
    <r>
      <t xml:space="preserve">DATA DETERMINA </t>
    </r>
    <r>
      <rPr>
        <b/>
        <vertAlign val="superscript"/>
        <sz val="12"/>
        <rFont val="Arial"/>
        <family val="2"/>
      </rPr>
      <t>1</t>
    </r>
  </si>
  <si>
    <r>
      <t xml:space="preserve">DATA FINE LAVORI </t>
    </r>
    <r>
      <rPr>
        <b/>
        <vertAlign val="superscript"/>
        <sz val="12"/>
        <rFont val="Arial"/>
        <family val="2"/>
      </rPr>
      <t>1</t>
    </r>
  </si>
  <si>
    <r>
      <t xml:space="preserve">IMPORTO AGGIUDICAZIONE </t>
    </r>
    <r>
      <rPr>
        <b/>
        <vertAlign val="superscript"/>
        <sz val="12"/>
        <rFont val="Arial"/>
        <family val="2"/>
      </rPr>
      <t>2</t>
    </r>
  </si>
  <si>
    <r>
      <t xml:space="preserve">IMPORTO SOMME LIQUIDATE </t>
    </r>
    <r>
      <rPr>
        <b/>
        <vertAlign val="superscript"/>
        <sz val="12"/>
        <rFont val="Arial"/>
        <family val="2"/>
      </rPr>
      <t>2</t>
    </r>
  </si>
  <si>
    <t>Guida alla compilazione</t>
  </si>
  <si>
    <t>01-PROCEDURA APERTA</t>
  </si>
  <si>
    <t>02-PROCEDURA RISTRETTA</t>
  </si>
  <si>
    <t>05-DIALOGO COMPETITIVO</t>
  </si>
  <si>
    <t>07-SISTEMA DINAMICO DI ACQUISIZIONE</t>
  </si>
  <si>
    <t>08-AFFIDAMENTO IN ECONOMIA - COTTIMO FIDUCIARIO</t>
  </si>
  <si>
    <t>14-PROCEDURA SELETTIVA EX ART 238 C.7, D.LGS. 163/2006</t>
  </si>
  <si>
    <t>21-PROCEDURA RISTRETTA DERIVANTE DA AVVISI CON CUI SI INDICE LA GARA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</si>
  <si>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</si>
  <si>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</si>
  <si>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</si>
  <si>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r>
      <t xml:space="preserve">PROCEDURA SCELTA CONTRAENTE </t>
    </r>
    <r>
      <rPr>
        <b/>
        <vertAlign val="superscript"/>
        <sz val="12"/>
        <rFont val="Arial"/>
        <family val="2"/>
      </rPr>
      <t>4</t>
    </r>
  </si>
  <si>
    <r>
      <t xml:space="preserve">1) Tutte le date nel file devono essere inserite nella forma </t>
    </r>
    <r>
      <rPr>
        <b/>
        <sz val="12"/>
        <rFont val="Arial"/>
        <family val="2"/>
      </rPr>
      <t>01/01/1900</t>
    </r>
  </si>
  <si>
    <r>
      <t xml:space="preserve">2) Tutti gli importi economici devono essere inseriti senza il separatore di migliaia e senza simboli di valuta, nella forma </t>
    </r>
    <r>
      <rPr>
        <b/>
        <sz val="12"/>
        <rFont val="Arial"/>
        <family val="2"/>
      </rPr>
      <t>15000,00</t>
    </r>
  </si>
  <si>
    <r>
      <t>3) Verificare sempre la correttezza della Partita Iva inserita (</t>
    </r>
    <r>
      <rPr>
        <b/>
        <sz val="12"/>
        <rFont val="Arial"/>
        <family val="2"/>
      </rPr>
      <t>11 caratteri</t>
    </r>
    <r>
      <rPr>
        <sz val="12"/>
        <rFont val="Arial"/>
        <family val="2"/>
      </rPr>
      <t>)</t>
    </r>
  </si>
  <si>
    <r>
      <t xml:space="preserve">4) Selezionare la procedura scelta dal contraente tra quelle indicate nel </t>
    </r>
    <r>
      <rPr>
        <b/>
        <sz val="12"/>
        <rFont val="Arial"/>
        <family val="2"/>
      </rPr>
      <t>menù a tendina</t>
    </r>
  </si>
  <si>
    <t>OPERATORE INVITATO</t>
  </si>
  <si>
    <t>OPERATORE AGGIUDICATARIO</t>
  </si>
  <si>
    <t>DENOMINAZIONE STAZIONE APPALTANTE</t>
  </si>
  <si>
    <t>CODICE FISCALE STAZIONE APPALTANTE</t>
  </si>
  <si>
    <t>ANNO</t>
  </si>
  <si>
    <t>03-PROCEDURA NEGOZIATA PREVIA PUBBLICAZIONE</t>
  </si>
  <si>
    <t>04-PROCEDURA NEGOZIATA SENZA PREVIA PUBBLICAZIONE</t>
  </si>
  <si>
    <t>06-PROCEDURA NEGOZIATA SENZA PREVIA INDIZIONE DI GARA (SETTORI SPECIALI)</t>
  </si>
  <si>
    <t>17-AFFIDAMENTO DIRETTO EX ART. 5 DELLA LEGGE 381/91</t>
  </si>
  <si>
    <t>22-PROCEDURA NEGOZIATA CON PREVIA INDIZIONE DI GARA (SETTORI SPECIALI)</t>
  </si>
  <si>
    <t>23-AFFIDAMENTO DIRETTO</t>
  </si>
  <si>
    <t>24-AFFIDAMENTO DIRETTO A SOCIETA\' IN HOUSE</t>
  </si>
  <si>
    <t>25-AFFIDAMENTO DIRETTO A SOCIETA\' RAGGRUPPATE/CONSORZIATE O CONTROLLATE NELLE CONCESSIONI E NEI PARTENARIATI</t>
  </si>
  <si>
    <t>29-PROCEDURA RISTRETTA SEMPLIFICATA</t>
  </si>
  <si>
    <t>30-PROCEDURA DERIVANTE DA LEGGE REGIONALE</t>
  </si>
  <si>
    <t>31-AFFIDAMENTO DIRETTO PER VARIANTE SUPERIORE AL 20% DELL\'IMPORTO CONTRATTUALE</t>
  </si>
  <si>
    <t>32-AFFIDAMENTO RISERVATO</t>
  </si>
  <si>
    <t>33-PROCEDURA NEGOZIATA PER AFFIDAMENTI SOTTO SOGLIA</t>
  </si>
  <si>
    <t>34-PROCEDURA ART.16 COMMA 2-BIS DPR 380/2001 PER OPERE URBANIZZAZIONE A SCOMPUTO PRIMARIE SOTTO SOGLIA COMUNITARIA</t>
  </si>
  <si>
    <t>35-PARTERNARIATO PER L’INNOVAZIONE</t>
  </si>
  <si>
    <t>36-AFFIDAMENTO DIRETTO PER LAVORI, SERVIZI O FORNITURE SUPPLEMENTARI</t>
  </si>
  <si>
    <t>37-PROCEDURA COMPETITIVA CON NEGOZIAZIONE</t>
  </si>
  <si>
    <t>38-PROCEDURA DISCIPLINATA DA REGOLAMENTO INTERNO PER SETTORI SPECIALI</t>
  </si>
  <si>
    <t>Colonna1</t>
  </si>
  <si>
    <t>UNIONE COMUNI LOMBARDA ADDA MARTESANA</t>
  </si>
  <si>
    <r>
      <t xml:space="preserve">P.IVA OP. INVITATO </t>
    </r>
    <r>
      <rPr>
        <vertAlign val="superscript"/>
        <sz val="12"/>
        <rFont val="Arial"/>
        <family val="2"/>
      </rPr>
      <t>3</t>
    </r>
  </si>
  <si>
    <r>
      <t xml:space="preserve">P.IVA AGGIUDICATARIO </t>
    </r>
    <r>
      <rPr>
        <vertAlign val="superscript"/>
        <sz val="12"/>
        <rFont val="Arial"/>
        <family val="2"/>
      </rPr>
      <t>3</t>
    </r>
  </si>
  <si>
    <t>UNIONE DI COMUNI LOMBARDA ADDA MARTESANA</t>
  </si>
  <si>
    <t>04005770963</t>
  </si>
  <si>
    <t>05663320967</t>
  </si>
  <si>
    <t>B612 ARL - LIBRERIA MARTESANA</t>
  </si>
  <si>
    <t>09234560960</t>
  </si>
  <si>
    <t>LIBRERIE GIUNTI SRL</t>
  </si>
  <si>
    <t>07954120965</t>
  </si>
  <si>
    <t>LA BOTTEGA DEL LIBRO</t>
  </si>
  <si>
    <t>09061130960</t>
  </si>
  <si>
    <t>ORGANIZZAZIONE CARNEVALE 2023 - LISCATE</t>
  </si>
  <si>
    <t>Z4C3994E98</t>
  </si>
  <si>
    <t>EMA70</t>
  </si>
  <si>
    <t>INTRATTENIMENTO PER BAMBINI - LISCATE</t>
  </si>
  <si>
    <t>Z7139DA798</t>
  </si>
  <si>
    <t>"BIRBANTI SI NASCE" DI ALESSIA IANNELLI</t>
  </si>
  <si>
    <t>12032750965</t>
  </si>
  <si>
    <t>ACQUISTO SACCHE PER ALUNNI SCUOLA PRIMARIA LISCATE</t>
  </si>
  <si>
    <t>ZCC3A83E9B</t>
  </si>
  <si>
    <t>GADGET ZONE SRL</t>
  </si>
  <si>
    <t>12504320016</t>
  </si>
  <si>
    <t>ORGANIZZAZIONE FESTA DEL PERDONO 2023 LISCATE</t>
  </si>
  <si>
    <t>Z733A44567</t>
  </si>
  <si>
    <t>ZE13A4469E</t>
  </si>
  <si>
    <t>Z333A446C8</t>
  </si>
  <si>
    <t>Z753A445F1</t>
  </si>
  <si>
    <t>Z7D3A44623</t>
  </si>
  <si>
    <t>Z143A44645</t>
  </si>
  <si>
    <t>ZA93A83C09</t>
  </si>
  <si>
    <t>A.C.R. FREE ART</t>
  </si>
  <si>
    <t>02725280032</t>
  </si>
  <si>
    <t>LABORATORIO ARTISTICO PER CENTRO ESTIVO 2023 - LISCATE</t>
  </si>
  <si>
    <t>Z913B48AAD</t>
  </si>
  <si>
    <t>PATERMO DEBORA MARIA</t>
  </si>
  <si>
    <t>11756240963</t>
  </si>
  <si>
    <t>EVENTO MUSICALE DEL 01/09/2023</t>
  </si>
  <si>
    <t>ZBD3BA167D</t>
  </si>
  <si>
    <t>EVENTO MUSICALE DEL 15/08/2023</t>
  </si>
  <si>
    <t>04005770964</t>
  </si>
  <si>
    <t>ZB93BFBD90</t>
  </si>
  <si>
    <t>CONSULENZA TECNICA EVENTI LISCATE 2023</t>
  </si>
  <si>
    <t>Z693BF46EF</t>
  </si>
  <si>
    <t>STUDIO TECNICO TIRELLI</t>
  </si>
  <si>
    <t>08517370964</t>
  </si>
  <si>
    <t>CONTRIBUTO FEIB BIBLIOTECHE UNIONE</t>
  </si>
  <si>
    <t>Z313C707FF</t>
  </si>
  <si>
    <t>ZB53C70847</t>
  </si>
  <si>
    <t>AD OCCHI APERTI SNC</t>
  </si>
  <si>
    <t>07995450967</t>
  </si>
  <si>
    <t>Z493C70895</t>
  </si>
  <si>
    <t>THE KINGDOM OF COMICS</t>
  </si>
  <si>
    <t>Z443C70932</t>
  </si>
  <si>
    <t>ZA33C7094F</t>
  </si>
  <si>
    <t>LIBRERIE COOP</t>
  </si>
  <si>
    <t>ZDE3C70986</t>
  </si>
  <si>
    <t>ACQUISTO MARSUPI PER ALUNNI SCUOLE LISCATE</t>
  </si>
  <si>
    <t>Z4B3C86435</t>
  </si>
  <si>
    <t>CORSI "UNIVERSITA' DELLA CONOSCENZA 2023/2024 LISCATE"</t>
  </si>
  <si>
    <t>Z993C8CC92</t>
  </si>
  <si>
    <t>Z253C8CCAE</t>
  </si>
  <si>
    <t>ZD03C8CDAB</t>
  </si>
  <si>
    <t>ZDF3C8CDCA</t>
  </si>
  <si>
    <t>ZAC3C9A579</t>
  </si>
  <si>
    <t>Z863CD2725</t>
  </si>
  <si>
    <t>MARIANA ADASCALITEI - DSCMRN77M55Z129P</t>
  </si>
  <si>
    <t>DAVIDE GRAVELLINI - GRVDVD72C17F119X</t>
  </si>
  <si>
    <t>MAGDA GRAVELLINI</t>
  </si>
  <si>
    <t>Smart Soc. Coop. Impresa Sociale</t>
  </si>
  <si>
    <t>SABATINO MARIA SABINA</t>
  </si>
  <si>
    <t>08697340969</t>
  </si>
  <si>
    <t>LAURA ROMANO</t>
  </si>
  <si>
    <t>11183290961</t>
  </si>
  <si>
    <t>LUMINARIE PER ALBERO DI NATALE - LISCATE</t>
  </si>
  <si>
    <t>Z163D29B8A</t>
  </si>
  <si>
    <t>ZUCCHIATI LEONARDO</t>
  </si>
  <si>
    <t>05941980962</t>
  </si>
  <si>
    <t>Z593D35447</t>
  </si>
  <si>
    <t>ORGANIZZAZIONE EVENTI DEL 8 E 22/12/2023 - LISCATE</t>
  </si>
  <si>
    <t>ORGANIZZAZIONE EVENTO DEL 20/01/2024 - LISCATE</t>
  </si>
  <si>
    <t>ZB53D55E2C</t>
  </si>
  <si>
    <t>ITALIANA EVENTI</t>
  </si>
  <si>
    <t>11896770960</t>
  </si>
  <si>
    <t>ORGANIZZAZIONE EVENTO DEL 31/12/2023 - LISCATE</t>
  </si>
  <si>
    <t>ZB63D7C62D</t>
  </si>
  <si>
    <t>CIRCOLO ARTISTI DILETTANTI BASSA</t>
  </si>
  <si>
    <t>01532550355</t>
  </si>
  <si>
    <t>08.05.2023</t>
  </si>
  <si>
    <t>CONCERTO PER "POZZUOLO IN MUSICA 2023" DEL 12 MAGGIO 2023</t>
  </si>
  <si>
    <t xml:space="preserve">UNIONE DI COMUNI LOMBARDA "ADDA MARTESANA" - </t>
  </si>
  <si>
    <t>09571970962</t>
  </si>
  <si>
    <t>Z323A3B080</t>
  </si>
  <si>
    <t>ASSOCIAZIONE CANTIERI D'ARTE</t>
  </si>
  <si>
    <t>02877820361</t>
  </si>
  <si>
    <t>CONCERTO PER "POZZUOLO IN MUSICA 2023" DEL 26 MAGGIO 2023(MUSICISTA L.S.)</t>
  </si>
  <si>
    <t>Z9D3AB4737</t>
  </si>
  <si>
    <t>COOPERATIVA ITALIANA ARTISTI - C. ITA. SOC. COOP.</t>
  </si>
  <si>
    <t>10093150018</t>
  </si>
  <si>
    <t>615,00</t>
  </si>
  <si>
    <t>ACQUISTO CORONE PER 25 APRILE E 7 MAGGIO 2023</t>
  </si>
  <si>
    <t>Z133AACDB3</t>
  </si>
  <si>
    <t>LA MARGHERITA DI BENAGLIO FILIPPO</t>
  </si>
  <si>
    <t>BNGFPP80E24F119N</t>
  </si>
  <si>
    <t>425,00</t>
  </si>
  <si>
    <t>ADDOBBI TRICOLORI PER 25 APRILE E 7 MAGGIO 2023</t>
  </si>
  <si>
    <t>Z9D3AB2FAF</t>
  </si>
  <si>
    <t>ADDOBBI NOVATI SNC DI BONINSEGNA MARIO &amp; PILENGA RENATO</t>
  </si>
  <si>
    <t>01181210152</t>
  </si>
  <si>
    <t>810,00</t>
  </si>
  <si>
    <t>ACQUISTO ATTREZZATURE SPORTIVE</t>
  </si>
  <si>
    <t>ZF03B131DC</t>
  </si>
  <si>
    <t>ARTISPORT S.R.L.</t>
  </si>
  <si>
    <t>01277860266</t>
  </si>
  <si>
    <t>1.429,90</t>
  </si>
  <si>
    <t>SERVIZIO ASSISTENZA SANITARIA FESTE PATRONALI POZZUOLO E TRECELLA</t>
  </si>
  <si>
    <t>Z753BF2DBC</t>
  </si>
  <si>
    <t>CROCE BIANCA SEZIONE DI MELZO</t>
  </si>
  <si>
    <t>03428670156</t>
  </si>
  <si>
    <t>550,00</t>
  </si>
  <si>
    <t>31/12/2023</t>
  </si>
  <si>
    <t>PALO DELLA CUCCAGNA PER MANIFESTAZIONE "SETTEMBRE IN FESTA 2023"</t>
  </si>
  <si>
    <t>Z5C3BF2DDC</t>
  </si>
  <si>
    <t>A.S.D. GLI ACROBATI DELLA CUCCAGNA</t>
  </si>
  <si>
    <t>03989040161</t>
  </si>
  <si>
    <t>950,00</t>
  </si>
  <si>
    <t>ACQUISTO ARREDI PER SCUOLA INFANZIA TRECELLA</t>
  </si>
  <si>
    <t>Z853C58E9B</t>
  </si>
  <si>
    <t>BORGIONE CENTRO DIDATTICO</t>
  </si>
  <si>
    <t>02027040019</t>
  </si>
  <si>
    <t>259,80</t>
  </si>
  <si>
    <t>ACQUISTO ARREDI PER SCUOLE DEL TERRITORIO COMUNALE</t>
  </si>
  <si>
    <t>ZB83C72E58</t>
  </si>
  <si>
    <t>GRUPPO GIODICART SRL</t>
  </si>
  <si>
    <t>04715400729</t>
  </si>
  <si>
    <t>22.969,90</t>
  </si>
  <si>
    <t>ACQUISTO CORONE PER 4 NOVEMBRE 2023</t>
  </si>
  <si>
    <t>Z4B3CDA664</t>
  </si>
  <si>
    <t>210,00</t>
  </si>
  <si>
    <t>ADDOBBI TRICOLORI PER 4 NOVEMBRE 2023</t>
  </si>
  <si>
    <t>ZD23CB8752</t>
  </si>
  <si>
    <t>710,00</t>
  </si>
  <si>
    <t>DISTRIBUZIONE CALENDARIO 2024</t>
  </si>
  <si>
    <t>ZC33D4583D</t>
  </si>
  <si>
    <t xml:space="preserve">COMMERCIALPOST S.r.l. </t>
  </si>
  <si>
    <t>09686460966</t>
  </si>
  <si>
    <t>STAMPA E GRAFICA CALENDARIO 2024</t>
  </si>
  <si>
    <t>Z703D4E3A5</t>
  </si>
  <si>
    <t>ELICOPY S.R.L.</t>
  </si>
  <si>
    <t>07751450151</t>
  </si>
  <si>
    <t>2.350,00</t>
  </si>
  <si>
    <t>SERVIZIO TRASPORTO PER CAMPUS PRIMAVERA BELLINZAGO LOMBARDO</t>
  </si>
  <si>
    <t>Z7D3AA5929</t>
  </si>
  <si>
    <t>AUTOSERVIZI SANTANDREA GIOVANNI E FIGLI SRL</t>
  </si>
  <si>
    <t>VISITA AL CAMPO DEI TULIPANI - CAMPUS PRIMAVERA 2023 - BELLINZAGO LOMBARDO</t>
  </si>
  <si>
    <t xml:space="preserve">Z7B3AA599A </t>
  </si>
  <si>
    <t>AGRICOLA DELLE MERAVIGLIE BY STERFLOR</t>
  </si>
  <si>
    <t>00067980961</t>
  </si>
  <si>
    <t>07/04/20203</t>
  </si>
  <si>
    <t>INGRESSI PISCINA PER CENTRO ESTIVO 2023 BELLINZAGO LOMBARDO</t>
  </si>
  <si>
    <t>Z783BD1830</t>
  </si>
  <si>
    <t>GIS MILANO SSD</t>
  </si>
  <si>
    <t>TRASPORTO PISCINA PER CENTRO ESTIVO 2023 BELLINZAGO LOMBARDO</t>
  </si>
  <si>
    <t>Z523BD257A</t>
  </si>
  <si>
    <t>Autoservizi Mangherini SRL</t>
  </si>
  <si>
    <t>ACQUISTO SEDE E BANCHI PER LE SCUOLE BELLINZAGO LOMBARDO</t>
  </si>
  <si>
    <t xml:space="preserve">ZAB3C568CE </t>
  </si>
  <si>
    <t>MOBILFERRO SRL</t>
  </si>
  <si>
    <t>00216580290</t>
  </si>
  <si>
    <t>ACQUISTO LIBRI PER PROGETTO DI EDUCAZIONE ALLA CITTADINANZA NELLE SCUOLE</t>
  </si>
  <si>
    <t>Z263C7B198</t>
  </si>
  <si>
    <t xml:space="preserve">LEGGERE SRL a socio unico </t>
  </si>
  <si>
    <t>02511020162</t>
  </si>
  <si>
    <t>INGRESSI  GITA PRESSO IL CASTELLO DI MALPAGA – CAVERNAGO (BG)</t>
  </si>
  <si>
    <t>ZBC3CA206C</t>
  </si>
  <si>
    <t>MALPAGA SPA</t>
  </si>
  <si>
    <t>01397930163</t>
  </si>
  <si>
    <t>TRASPORTO GITA PRESSO IL CASTELLO DI MALPAGA – CAVERNAGO (BG)</t>
  </si>
  <si>
    <t>Z343CA200B</t>
  </si>
  <si>
    <t xml:space="preserve">Autoservizi SANTRANDREA G. &amp; Figli srl </t>
  </si>
  <si>
    <t>10743060153</t>
  </si>
  <si>
    <t>ACQUISTO ARREDI PER COMUNE DI BELLINZAGO LOMBARDO E COMUNE DI LISCATE</t>
  </si>
  <si>
    <t>Z2C3CFE17E</t>
  </si>
  <si>
    <t>ERREBIAN SPA</t>
  </si>
  <si>
    <t>02044501001</t>
  </si>
  <si>
    <t>ACQUISTO DI ATTREZZATURE SPORTIVE PER IL COMUNE DI BELLINZAGO LOMBARDO</t>
  </si>
  <si>
    <t>Z5E3D00971</t>
  </si>
  <si>
    <t>AGO SPORT</t>
  </si>
  <si>
    <t>ARREDI AULA CONSILIARE DI BELLINZAGO LOMBARDO</t>
  </si>
  <si>
    <t>ZB33D360C5</t>
  </si>
  <si>
    <t>ACQUISTO MODULI INTEGRATIVI AL SISTEMA INFORMATIZZATO SCHOOL.NET</t>
  </si>
  <si>
    <t>Z0A3D7891C</t>
  </si>
  <si>
    <t>Società Etica Soluzioni Srl</t>
  </si>
  <si>
    <t>02344210220</t>
  </si>
  <si>
    <t>AGGIO COLLETTORE RICARICHE SERVIZI SCOLASTICI A.S. 2022/2023 2023/2024 - 2024/2025</t>
  </si>
  <si>
    <t>Z213D963F9</t>
  </si>
  <si>
    <t xml:space="preserve">Cartoleria "CARTA, PENNA E FANTASIA di Bellin Michele" </t>
  </si>
  <si>
    <t>BLLMHL82S16L840J</t>
  </si>
  <si>
    <t>CONVENZIONE CON SICIL SRL PER COMPILAZIONE ATTESTAZIONI ISEE - COMUNI DI BELLINZAGO LOMBARDO E LISCATE</t>
  </si>
  <si>
    <t>Z643DE729A</t>
  </si>
  <si>
    <t>Società SICIL S.r.l.</t>
  </si>
  <si>
    <t>FORNITURA BENI PER ATTIVITA' DI PROMOZIONE DELLA BIBLIOTECA G. UNGARETTI DI POZZUOLO MARTESANA</t>
  </si>
  <si>
    <t>Z453C77456</t>
  </si>
  <si>
    <t>ELICOPY Sas di Bai Lorenzo &amp; C.</t>
  </si>
  <si>
    <t>FORNITURA LIBRI TRAMITE CONTRIBUTO FEIB PER LE BIBLIOTECHE DELL'UNIONE DI COMUNI LOMBARDA ADDA MARTESANA</t>
  </si>
  <si>
    <t>B612 arl - Libreria Martesana</t>
  </si>
  <si>
    <t>10500720965</t>
  </si>
  <si>
    <t>Ad occhi aperti snc - Spazio BK - Milano</t>
  </si>
  <si>
    <t>The Kingdom of Comics snc</t>
  </si>
  <si>
    <t>librerie Giunti srl - Vignate</t>
  </si>
  <si>
    <t>librerie Coop - Carugate</t>
  </si>
  <si>
    <t>02591561200</t>
  </si>
  <si>
    <t>La Bottega del Libro, Cernusco sul naviglio</t>
  </si>
  <si>
    <t>FORNITURA MATERIALI DI CONSUMO PER IL CORRETTO FUNZIONAMENTO DELLE BIBLIOTECHE DELL'UNIONE DI COMUNI LOMBARDA ADDA MARTESANA</t>
  </si>
  <si>
    <t>ZB83CA5F13</t>
  </si>
  <si>
    <t>NINA-TECH S.A.S. DI MARCO URSOLEO &amp; C.</t>
  </si>
  <si>
    <t>06024640960</t>
  </si>
  <si>
    <t>LETTURE PER BAMBINI IN BIBLITOECA BELLINZAGO L.</t>
  </si>
  <si>
    <t>ZF73A11CCC</t>
  </si>
  <si>
    <t>Lucia Invernizzi, Novate Milanese (Mi)</t>
  </si>
  <si>
    <t>10210790969</t>
  </si>
  <si>
    <t>ACQUISTO MATERIALE DI CONSUMO PER BIBLIOTECHE</t>
  </si>
  <si>
    <t>Z4D3BB5363</t>
  </si>
  <si>
    <t xml:space="preserve">Borgione Centro Didattico srl, S. Maurizio Canavese (To), </t>
  </si>
  <si>
    <t>MANIFESTAZIONE PALO DELLA CUCCAGNA - FESTA PATRONALE BELLINZAGO L.</t>
  </si>
  <si>
    <t>ZCF3C0E0CF</t>
  </si>
  <si>
    <t xml:space="preserve">GLI ACROBATI DELLA CUCCAGNA ASS. SPORTIVA DILETTANTISTICA, 24018 Villa d’Almè (BG) </t>
  </si>
  <si>
    <t>LETTURE NATALIZIE - BIBLIOTECA BELLINZAGO L.</t>
  </si>
  <si>
    <t>Z253C837A6</t>
  </si>
  <si>
    <t>ARREDI PER BIBLITOECA DI BELLINZAGO L.</t>
  </si>
  <si>
    <t>Z173CB482C</t>
  </si>
  <si>
    <t>Biblio srl, Vedelago (Tv)</t>
  </si>
  <si>
    <t>01999530262</t>
  </si>
  <si>
    <t>Z443CB478E</t>
  </si>
  <si>
    <t xml:space="preserve">Pedacta srl, 39011 Lana (Bz), </t>
  </si>
  <si>
    <t>02803240213</t>
  </si>
  <si>
    <t>ZF53D8E7BA</t>
  </si>
  <si>
    <t>Ass.ne Culturale Pontos Teatro, Carnate (MB)</t>
  </si>
  <si>
    <t>09821450963</t>
  </si>
  <si>
    <t>0</t>
  </si>
  <si>
    <t>PM SAS Via Asiago 1/2 Vimercate MB</t>
  </si>
  <si>
    <t>02553390960</t>
  </si>
  <si>
    <t>Z013D4BDE2</t>
  </si>
  <si>
    <t>ACQUISTO BANDIERE DELLA PACE</t>
  </si>
  <si>
    <t>ZENDRA DANILO ELABORAZIONE DATI SRL</t>
  </si>
  <si>
    <t>ZF13D54B0C</t>
  </si>
  <si>
    <t>02979530165</t>
  </si>
  <si>
    <t>SUPPORTO AMMINISTRATIVO ECONOMICO ALL'UCL PER USCITA TRUCCAZZANO</t>
  </si>
  <si>
    <t>ACQUISTO MATERIALE VARIO PER UFFICI</t>
  </si>
  <si>
    <t>Z083D88297</t>
  </si>
  <si>
    <t xml:space="preserve">OFFICE DEPOT ITALIA SRL </t>
  </si>
  <si>
    <t>0367529086</t>
  </si>
  <si>
    <t xml:space="preserve">ACQUISTO MATERIALE INFORMATICO PER ATTIVAZIONE PROTOCOLLO UNIONE UCL </t>
  </si>
  <si>
    <t>ZAF3D78976</t>
  </si>
  <si>
    <t>HALLEY INFORMATICA SRL</t>
  </si>
  <si>
    <t>00384350435</t>
  </si>
  <si>
    <t>NOLEGGIO CONSIP FOTOCOPIATRICE BELLINZAGO LOMBARDO</t>
  </si>
  <si>
    <t>Z5F3D0BC28</t>
  </si>
  <si>
    <t xml:space="preserve">OLIVETTI </t>
  </si>
  <si>
    <t>02298700010</t>
  </si>
  <si>
    <t>OLIVETTI</t>
  </si>
  <si>
    <t>Z373D08C1E</t>
  </si>
  <si>
    <t>UPEL VARESE</t>
  </si>
  <si>
    <t>03452510120</t>
  </si>
  <si>
    <t>ABBONAMENTO RIVISTA ENTI ON LINE</t>
  </si>
  <si>
    <t>ABBONAMENTO RIVISTA STATO CIVILE</t>
  </si>
  <si>
    <t>ZF03CE468F</t>
  </si>
  <si>
    <t>Z493CD923E</t>
  </si>
  <si>
    <t>MAGGIOLI SPA</t>
  </si>
  <si>
    <t>SEPEL SAS</t>
  </si>
  <si>
    <t>00497931204</t>
  </si>
  <si>
    <t>SISTEMAZIONE ARCHIVIO DI TRECELLA</t>
  </si>
  <si>
    <t>Z343CCB6D7</t>
  </si>
  <si>
    <t>MICRODISEGNO</t>
  </si>
  <si>
    <t>05102090155</t>
  </si>
  <si>
    <t>ACQUISTO BROGLIACCIO E LIBRO NOTIFICHE</t>
  </si>
  <si>
    <t>ZED3CCB6B3</t>
  </si>
  <si>
    <t>ACQUISTO BANDIERE PER EDIFICI COMUNALI</t>
  </si>
  <si>
    <t>CENTRO FORNITURE SNC</t>
  </si>
  <si>
    <t>04960590653</t>
  </si>
  <si>
    <t>ZD63CCB46C</t>
  </si>
  <si>
    <t xml:space="preserve">ABBONAMENTO ALFAGGIORNA </t>
  </si>
  <si>
    <t>ASSISTENZA NEL PROCEDIMENTO DI DISMISSIONE DELLA SOCIETA' PARTECIPATA</t>
  </si>
  <si>
    <t xml:space="preserve">ALFA CONSULENZE </t>
  </si>
  <si>
    <t>02966340230</t>
  </si>
  <si>
    <t>Z943CC7683</t>
  </si>
  <si>
    <t>Z7C3CB975C</t>
  </si>
  <si>
    <t>ACQUISTO ARREDI PER UFFICI</t>
  </si>
  <si>
    <t>SUPPORTO ALLA REVISIONE DELLA STRUTTURA ORGANIZZATIVA DELL'UCL ADDA MARTESANA</t>
  </si>
  <si>
    <t>ZC73C550FA</t>
  </si>
  <si>
    <t>SISTEMA SUSIO SRL</t>
  </si>
  <si>
    <t>05181300962</t>
  </si>
  <si>
    <t xml:space="preserve">GESTIONE BIBLIOTECA LISCATE E TRUCCAZZANO </t>
  </si>
  <si>
    <t>ZBE3BF9F89</t>
  </si>
  <si>
    <t>ALBORAN COOPERATIVA</t>
  </si>
  <si>
    <t>SUPPORTO PER REDAZIONE PEF GESTIONE CENTRO SPORTIVO</t>
  </si>
  <si>
    <t>ZF33BDB7D2</t>
  </si>
  <si>
    <t>ABBONAMENTO UPEL MILANO</t>
  </si>
  <si>
    <t>UPEL MILANO</t>
  </si>
  <si>
    <t>Z4C3A04FDF</t>
  </si>
  <si>
    <t>06562280963</t>
  </si>
  <si>
    <t>ABBONAMENTO RIVISTA BOZZA E RISPOSTA</t>
  </si>
  <si>
    <t>ZE33A04F64</t>
  </si>
  <si>
    <t>Z1839EA419</t>
  </si>
  <si>
    <t>Z5239DCA61</t>
  </si>
  <si>
    <t>ZC039B8437</t>
  </si>
  <si>
    <t>PUBLIKA SRL</t>
  </si>
  <si>
    <t>02213820208</t>
  </si>
  <si>
    <t>STAMPA MANIFESTI</t>
  </si>
  <si>
    <t>INCHIOSTRO ARTI GRAFICHE</t>
  </si>
  <si>
    <t>EASYCOPY DI FEDERICO SILVIA</t>
  </si>
  <si>
    <t>Z1C3D97155</t>
  </si>
  <si>
    <t>PRODUCTIONS EVENTS MANAGEMENT SERVICE – EVENTI 2 DI ERIKA SCARPA</t>
  </si>
  <si>
    <t>Z3C3D90A2F</t>
  </si>
  <si>
    <t>ASSOCIAZIONE CULTURALE CONTATTO SONORO</t>
  </si>
  <si>
    <t>05490020962</t>
  </si>
  <si>
    <t>CORO GOSPEL COMUEN DI TRUCCAZZANO</t>
  </si>
  <si>
    <t>SPETTACOLO DI NATALE COMUNE TRUCCAZZANO</t>
  </si>
  <si>
    <t>SPETTACOLO DI NATALE PER BIMBI COMUNE DI TRUCCAZZANO</t>
  </si>
  <si>
    <t>TEATRO DELLA ZUCCA</t>
  </si>
  <si>
    <t>08950270960</t>
  </si>
  <si>
    <t>Z0C3D909FE</t>
  </si>
  <si>
    <t>ASSOCIAZIONE OLMO D'ORO</t>
  </si>
  <si>
    <t>ZF13D25DF8</t>
  </si>
  <si>
    <t>ESIBIZONE SCULTORI FESTA DI ALBIGNANO</t>
  </si>
  <si>
    <t>SPETTACOLO SBANDIERATORI</t>
  </si>
  <si>
    <t>ZD63D17C0C</t>
  </si>
  <si>
    <t>TORRE DEI GERMANI</t>
  </si>
  <si>
    <t>CHSPLA68D30F119A</t>
  </si>
  <si>
    <t>VLTRRT70M10F119N</t>
  </si>
  <si>
    <t>PLAMRK73T16F119S</t>
  </si>
  <si>
    <t>MTTPLA79H16F119A</t>
  </si>
  <si>
    <t>CHIESA PAOLO  GIUNOTT DELLA MARTESANA</t>
  </si>
  <si>
    <t>VAILATI ROBERTO - GIUNOTT DELLA MARTESANA</t>
  </si>
  <si>
    <t>PALA MIRKO - GIUNOTT DELLA MARTESANA</t>
  </si>
  <si>
    <t>OMETTI PAOLO - GIUNOTT DELLA MARTESANA</t>
  </si>
  <si>
    <t>ZA33D19876</t>
  </si>
  <si>
    <t>ZE53D1989A</t>
  </si>
  <si>
    <t>Z463D198E3</t>
  </si>
  <si>
    <t>ZE33D1990B</t>
  </si>
  <si>
    <t>ZCF3D3015E</t>
  </si>
  <si>
    <t>Z9B3D1B6A9</t>
  </si>
  <si>
    <t xml:space="preserve">SPETTACOLO MUSICALE </t>
  </si>
  <si>
    <t>ACQUISTO LIBRI PER 3 MEDIA</t>
  </si>
  <si>
    <t>IMPEGNO COLLETTORE COMUNE DI TRUCCAZZANO</t>
  </si>
  <si>
    <t>MGLWLM69D53F119G</t>
  </si>
  <si>
    <t>CENTRO FRUTTA DI MIGLIAVACCA WILMA</t>
  </si>
  <si>
    <t>DEVA DI PAGANELLA</t>
  </si>
  <si>
    <t>08708580157</t>
  </si>
  <si>
    <t>ZE73AD5BF2</t>
  </si>
  <si>
    <t>ACQUISTO FIORI 25 APRILE COMUNE DI TRUCCAZZANO</t>
  </si>
  <si>
    <t>ACQUISTO KIT PER CONSIGLIO COMUNALE RAGAZZI TRUCCAZZANO</t>
  </si>
  <si>
    <t>ZBE3A37430</t>
  </si>
  <si>
    <t>ACQUISTO FIORI 4 NOVEMBRE COMUNE DI TRUCCAZZANO</t>
  </si>
  <si>
    <t>ZB73CF3C00</t>
  </si>
  <si>
    <t>SPETTACOLO FESTA REZZANO 2023</t>
  </si>
  <si>
    <t xml:space="preserve">MARY SARNATARO </t>
  </si>
  <si>
    <t>Z523B01AFB</t>
  </si>
  <si>
    <t>ZE73AFF5AF</t>
  </si>
  <si>
    <t>ROBIN CONSIGLIO</t>
  </si>
  <si>
    <t>09308890962</t>
  </si>
  <si>
    <t>Z2A3AFD369</t>
  </si>
  <si>
    <t>Z343AFD32A</t>
  </si>
  <si>
    <t>Z543AFD2F7</t>
  </si>
  <si>
    <t>ZEF3AFD295</t>
  </si>
  <si>
    <t>Z6F3AFD266</t>
  </si>
  <si>
    <t>FLAVIO PIRINI</t>
  </si>
  <si>
    <t>FOLCO ORSELLI</t>
  </si>
  <si>
    <t>GIORGIO BATTOCCHIO</t>
  </si>
  <si>
    <t>FRANCESCA PUGLISI</t>
  </si>
  <si>
    <t>ANTONELLO TAURINO</t>
  </si>
  <si>
    <t>PRNFLV64T25E591O</t>
  </si>
  <si>
    <t>RSLFLC71T06F305H</t>
  </si>
  <si>
    <t>BTTGGL80H41D198G</t>
  </si>
  <si>
    <t>PGLFNC81T46F839L</t>
  </si>
  <si>
    <t>TRNNNL80L03C978S</t>
  </si>
  <si>
    <t>ZDF3AFD90E</t>
  </si>
  <si>
    <t>STUDIO SALATI</t>
  </si>
  <si>
    <t>Z2D3AFD533</t>
  </si>
  <si>
    <t>SEBACH SPA</t>
  </si>
  <si>
    <t>ZD53AFD561</t>
  </si>
  <si>
    <t>03912150483</t>
  </si>
  <si>
    <t>11394690157</t>
  </si>
  <si>
    <t>Z6A3AFD4F9</t>
  </si>
  <si>
    <t>TECNOSTRUTTURE SALVIOLI</t>
  </si>
  <si>
    <t>04454120165</t>
  </si>
  <si>
    <t>11107430156</t>
  </si>
  <si>
    <t>VERDEACQUA CERNUSCO</t>
  </si>
  <si>
    <t>Z8D3AFD39F</t>
  </si>
  <si>
    <t>ABBONAMNETO EDK</t>
  </si>
  <si>
    <t>03222970406</t>
  </si>
  <si>
    <t>MYO SPA</t>
  </si>
  <si>
    <t>STTMRZ69A17C523B</t>
  </si>
  <si>
    <t>SETTI MAURIZIO</t>
  </si>
  <si>
    <t>FORNITURA CARTA PER FOTOCOPIE FORMATO A4</t>
  </si>
  <si>
    <t>Z2F3979C46</t>
  </si>
  <si>
    <t>SHADOW SRL</t>
  </si>
  <si>
    <t>AFFIDAMENTO SERVIZIO DI SUPPORTO AL SETTORE 4 - SOCIETA' RD SERVIZI &amp; CONSULENZE ARL</t>
  </si>
  <si>
    <t>ZF239C9E57</t>
  </si>
  <si>
    <t>RD SERVIZI &amp; CONSULENZE SRL</t>
  </si>
  <si>
    <t>02943440160</t>
  </si>
  <si>
    <t>SERVIZIO DI GESTIONE LOGISTICA DELLA PROCEDURA CONCORSUALE PER L'ESPLETAMENTO DEL CONCORSO PUBBLICO PER ESAMI PER ASSUNZIONE DI N. 1 ISTRUTTORE DIRETTIVO TECNICO DI CAT. D CCNL FUNZIONI LOCALI</t>
  </si>
  <si>
    <t>Z143A02E26</t>
  </si>
  <si>
    <t>ACQUISTO BUSTE PER SETTORE ENTRATE</t>
  </si>
  <si>
    <t>Z713A2D144</t>
  </si>
  <si>
    <t xml:space="preserve">PM SAS </t>
  </si>
  <si>
    <t>IMPEGNO SPESA PER SERVIZIO SUPPORTO ELABORAZIONE BILANCIO CONSOLIDATO COMUNI DI POZZUOLO MARTESANA E TRUCCAZZANO</t>
  </si>
  <si>
    <t>Z2B3B31900</t>
  </si>
  <si>
    <t>AFFIDAMENTO DIRETTO ELABORAZIONE STIPENDI PUBLIKA STP - COMUNE DI BELLINZAGO LOMBARDO</t>
  </si>
  <si>
    <t>Z513B50798</t>
  </si>
  <si>
    <t>PUBLIKA STP</t>
  </si>
  <si>
    <t>02523600209</t>
  </si>
  <si>
    <t>ACQUISTO CARTA FORMATO A4 PER STAMPANTI/FOTOCOPIATRICI IN DOTAZIONE AGLI UFFICI COMUNALI</t>
  </si>
  <si>
    <t>ZE23B06DEA</t>
  </si>
  <si>
    <t>BARBERO PIETRO SPA</t>
  </si>
  <si>
    <t>02073350015</t>
  </si>
  <si>
    <t>SERVIZIO DI GESTIONE LOGISTICA DELLA PROCEDURA CONCORSUALE PER L'ESPLETAMENTO DEL CONCORSO PUBBLICO PER ESAMI PER ASSUNZIONE DI N. 1FUNZIONARIO DIRETTIVO AMMINISTRATIVO - AREA DEI FUNZIONARI AD ELEVATA QUALIFICAZIONE</t>
  </si>
  <si>
    <t>Z963C54C98</t>
  </si>
  <si>
    <t>IMPEGNO SPESA PER FORNITURA TICKET ELETTRONICI - ANNO 2024</t>
  </si>
  <si>
    <t>Z843C8719C</t>
  </si>
  <si>
    <t>EDENRED ITALIA SRL</t>
  </si>
  <si>
    <t>09429840151</t>
  </si>
  <si>
    <t xml:space="preserve">ATTIVAZIONE MODULO "ATTI DI LIQUIDAZIONE" PER I COMUNI DI BELLINZAGO LOMBARDO, LISCATE, POZZUOLO MARTESANA E TRUCCAZZANO </t>
  </si>
  <si>
    <t>ZA13C53DE9</t>
  </si>
  <si>
    <t>SERVIZIO DI GESTIONE LOGISTICA DELLA PROCEDURA CONCORSUALE PER L'ESPLETAMENTO DEL CONCORSO PUBBLICO PER ESAMI PER ASSUNZIONE DI N. 1ISTRUTTORE AMMINISTRATIVO - AREA DEGLI ISTRUTTORI</t>
  </si>
  <si>
    <t>ZA33D5ACC</t>
  </si>
  <si>
    <t>ZA83D33696</t>
  </si>
  <si>
    <t>PM COPYNG SRL</t>
  </si>
  <si>
    <t>12852400154</t>
  </si>
  <si>
    <t>AFFIDAMENTO SERVIZIO DI ESTERNALIZZAZIONE GESTIONE DEL PERSONALE E STIPENDI DIPENDENTI UCL ADDA MARTESANA PERIODO DAL 01.01.2024 AL 31.12.2024</t>
  </si>
  <si>
    <t>ZE93D9EA47</t>
  </si>
  <si>
    <t>AFFIDAMENTO INCARICO PER SERVIZIO DI SISTEMAZIONE POSIZIONI CONTRIBUTIVE IN PASSWEB E PRATICHE PENSIONISTICHE DEI DIPENDENTI DELL'UNIONE DI COMUNI LOMBARDA ADDA MARTESANA</t>
  </si>
  <si>
    <t>Z973DB303E</t>
  </si>
  <si>
    <t xml:space="preserve">incarico tracciato informatico per adeguamento disposizione ARERA </t>
  </si>
  <si>
    <t>ZB93AAFC67</t>
  </si>
  <si>
    <t>APKAPPA SRL</t>
  </si>
  <si>
    <t>08543640158</t>
  </si>
  <si>
    <t>ZA43AAFE96</t>
  </si>
  <si>
    <t>ZETA PA SRL</t>
  </si>
  <si>
    <t>06269630965</t>
  </si>
  <si>
    <t>impegno di spesa per recapito ruolo ordinario tari 2023</t>
  </si>
  <si>
    <t>ZE43B84B5B</t>
  </si>
  <si>
    <t>SERVIZI E RECAPITI SGS.r- AGNADELLO</t>
  </si>
  <si>
    <t>01649460191</t>
  </si>
  <si>
    <t>impegno di spesa per supporto informatico settore entrate</t>
  </si>
  <si>
    <t>ZC03D4B58E</t>
  </si>
  <si>
    <t>Determina integrazione impegno di spesa servizio in concessione per la gestione, accertamento e riscossione, anche coattiva, del canone patrimoniale periodo 2022-2025</t>
  </si>
  <si>
    <t>894543674F</t>
  </si>
  <si>
    <t>SAN MARCO SPA</t>
  </si>
  <si>
    <t>414240728</t>
  </si>
  <si>
    <t>IMPEGNO DI SPESA PER SERVIZIO DI RECAPITO ATTI TRIBUTARI_x0002_SETTORE ENTRATE</t>
  </si>
  <si>
    <t>Z393D6C1FF</t>
  </si>
  <si>
    <t>IMPEGNO D ISPESA PER STAMPA E DI MBUSTAMENTO TA.RI RUOLO</t>
  </si>
  <si>
    <t>ZC43B4E2F0</t>
  </si>
  <si>
    <t>Z923D49F5A</t>
  </si>
  <si>
    <t>07657150962</t>
  </si>
  <si>
    <t>FONDAZIONE SOMASCHI</t>
  </si>
  <si>
    <t>Z103D2A99C</t>
  </si>
  <si>
    <t>UNIONE ADDA MARTESANA</t>
  </si>
  <si>
    <t>COMUNE DI BELLINZAGO LOMBARDO CONFERMA PROGETTO DI HOUSING ADULTO IN DIFFIOCLTA'</t>
  </si>
  <si>
    <t>06975030153</t>
  </si>
  <si>
    <t>COOPERATIVA LA FONTE</t>
  </si>
  <si>
    <t xml:space="preserve">COOPERATIVA LA FONTE </t>
  </si>
  <si>
    <t>Z4C3D2CE5F</t>
  </si>
  <si>
    <t xml:space="preserve">COMUNE DI BELLINZGAO LOMBARDO TRASPORTO SCOLASTICO A FAVORE DISABILE </t>
  </si>
  <si>
    <t>97008790152</t>
  </si>
  <si>
    <t>GRUPPO BETANIA</t>
  </si>
  <si>
    <t xml:space="preserve">GRUPPO BETANIA </t>
  </si>
  <si>
    <t>Z273C9F748</t>
  </si>
  <si>
    <t>CONFERMA PROGETTO RESIDENZIALE MINORE AFFIDATA ALL'ENTE</t>
  </si>
  <si>
    <t>02399480967</t>
  </si>
  <si>
    <t>COOPERATIVA SOCIALE AERIS</t>
  </si>
  <si>
    <t>COMUNE DI BELLINZAGO LOMBARDO INTERVENTO EDUCATIVO A FAVORE DI STIDENTE DISABILE</t>
  </si>
  <si>
    <t>97050480157</t>
  </si>
  <si>
    <t>CEAS CENTRO AMBROSIANO</t>
  </si>
  <si>
    <t>ZF43BBE177</t>
  </si>
  <si>
    <t>COMUNE DI BELLINZGAO LOMBARDO PROSIEGUO PROGETTO COMUNITARIO MAMMA BAMBINI</t>
  </si>
  <si>
    <t>31/072023</t>
  </si>
  <si>
    <t>Z413BAA1A1</t>
  </si>
  <si>
    <t>COMUNE DI BELLINZAGO LOMBARDO PROSIEGUO COMUNITA' MINORE</t>
  </si>
  <si>
    <t>02961270168</t>
  </si>
  <si>
    <t>ELLEPIKAPPA</t>
  </si>
  <si>
    <t>Z63BA93B0</t>
  </si>
  <si>
    <t xml:space="preserve">COMUNE DI BELLINZAGO LOMBARDO INTERVENTO EDUCATIVO CENTRO ESTIVO MINORE DISABILE </t>
  </si>
  <si>
    <t>12896370157</t>
  </si>
  <si>
    <t>DI MANO IN MANO</t>
  </si>
  <si>
    <t>Z753B8CF37</t>
  </si>
  <si>
    <t>COMUNE DI BELLINZAGO LOMBARDO SGOMBERO APPARTAMENTO COMUNALE</t>
  </si>
  <si>
    <t>Z773B1E11B</t>
  </si>
  <si>
    <t>COMUNE DI BELLINZAGO LOMBARDO COLLOCAMENTO COMUNITA' MAMMA BAMBINI</t>
  </si>
  <si>
    <t>Z653A1EF77</t>
  </si>
  <si>
    <t>COMUNE DI BELLINZAGO LOMBARDO TRASPORTO SCOLASTICO STUDENTE DISABILE</t>
  </si>
  <si>
    <t>Z1539F3757</t>
  </si>
  <si>
    <t>COMIUNE DI BELLINZAGO LOMBARDOPROGETTO EDUCATIVO RESDIENZIALE  A FAVORE DI ADULTO IN CONDIZIONE DI FRAGILITA'</t>
  </si>
  <si>
    <t>VOS</t>
  </si>
  <si>
    <t>Z6F39E0433</t>
  </si>
  <si>
    <t>COMUNE DI BELLINZAGO LOMBARDO IMPEGNO DI SPESA A FAVORE DI ENTE ACCREDITATO PER IL TRASPORTO DISABILI</t>
  </si>
  <si>
    <t>ZC439C2035</t>
  </si>
  <si>
    <t>COMUNE DI BELLINZAGO LOMBARDO COLLOCAMENTO MINORE IN COMUNITA' GENNAIO GIUGNO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</si>
</sst>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_-;\-* #,##0_-;_-* \-_-;_-@_-"/>
    <numFmt numFmtId="165" formatCode="_-* #,##0.00_-;\-* #,##0.00_-;_-* \-_-;_-@_-"/>
    <numFmt numFmtId="166" formatCode="_-* #,##0.00\ [$€-410]_-;\-* #,##0.00\ [$€-410]_-;_-* &quot;-&quot;??\ [$€-410]_-;_-@_-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b/>
      <u/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vertAlign val="superscript"/>
      <sz val="12"/>
      <name val="Arial"/>
      <family val="2"/>
    </font>
    <font>
      <sz val="8"/>
      <name val="Arial"/>
      <family val="2"/>
    </font>
    <font>
      <sz val="12"/>
      <color rgb="FF040C28"/>
      <name val="Arial"/>
      <family val="2"/>
    </font>
    <font>
      <sz val="11"/>
      <name val="Arial"/>
      <family val="2"/>
    </font>
    <font>
      <sz val="12"/>
      <color rgb="FF444444"/>
      <name val="Arial"/>
      <family val="2"/>
    </font>
    <font>
      <sz val="12"/>
      <color theme="1"/>
      <name val="Arial"/>
    </font>
    <font>
      <sz val="10"/>
      <color theme="1"/>
      <name val="Arial"/>
    </font>
    <font>
      <sz val="10"/>
      <color theme="1"/>
      <name val="Calibri"/>
      <scheme val="minor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FDEADA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ill="0" applyBorder="0" applyAlignment="0" applyProtection="0"/>
    <xf numFmtId="44" fontId="1" fillId="0" borderId="0" applyFont="0" applyFill="0" applyBorder="0" applyAlignment="0" applyProtection="0"/>
  </cellStyleXfs>
  <cellXfs count="166">
    <xf numFmtId="0" fontId="0" fillId="0" borderId="0" xfId="0"/>
    <xf numFmtId="0" fontId="2" fillId="0" borderId="0" xfId="0" applyFont="1" applyAlignment="1">
      <alignment horizontal="center"/>
    </xf>
    <xf numFmtId="165" fontId="3" fillId="0" borderId="0" xfId="1" applyNumberFormat="1" applyFont="1" applyFill="1" applyBorder="1" applyAlignment="1" applyProtection="1"/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center"/>
    </xf>
    <xf numFmtId="14" fontId="3" fillId="0" borderId="0" xfId="0" applyNumberFormat="1" applyFont="1"/>
    <xf numFmtId="0" fontId="3" fillId="3" borderId="0" xfId="0" applyFont="1" applyFill="1"/>
    <xf numFmtId="0" fontId="3" fillId="3" borderId="3" xfId="0" applyFont="1" applyFill="1" applyBorder="1"/>
    <xf numFmtId="0" fontId="5" fillId="3" borderId="4" xfId="0" applyFont="1" applyFill="1" applyBorder="1"/>
    <xf numFmtId="165" fontId="3" fillId="3" borderId="0" xfId="1" applyNumberFormat="1" applyFont="1" applyFill="1" applyBorder="1" applyAlignment="1" applyProtection="1"/>
    <xf numFmtId="165" fontId="3" fillId="3" borderId="4" xfId="1" applyNumberFormat="1" applyFont="1" applyFill="1" applyBorder="1" applyAlignment="1" applyProtection="1"/>
    <xf numFmtId="165" fontId="3" fillId="3" borderId="3" xfId="1" applyNumberFormat="1" applyFont="1" applyFill="1" applyBorder="1" applyAlignment="1" applyProtection="1"/>
    <xf numFmtId="14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65" fontId="3" fillId="0" borderId="0" xfId="1" applyNumberFormat="1" applyFont="1" applyFill="1" applyBorder="1" applyAlignment="1" applyProtection="1">
      <alignment wrapText="1"/>
    </xf>
    <xf numFmtId="0" fontId="3" fillId="0" borderId="10" xfId="0" applyFont="1" applyBorder="1" applyAlignment="1">
      <alignment horizontal="left" wrapText="1"/>
    </xf>
    <xf numFmtId="49" fontId="3" fillId="0" borderId="10" xfId="0" applyNumberFormat="1" applyFont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14" fontId="3" fillId="0" borderId="10" xfId="0" applyNumberFormat="1" applyFont="1" applyBorder="1" applyAlignment="1">
      <alignment horizontal="center" wrapText="1"/>
    </xf>
    <xf numFmtId="14" fontId="3" fillId="0" borderId="10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49" fontId="3" fillId="2" borderId="10" xfId="0" applyNumberFormat="1" applyFont="1" applyFill="1" applyBorder="1" applyAlignment="1">
      <alignment horizontal="center" wrapText="1"/>
    </xf>
    <xf numFmtId="0" fontId="3" fillId="5" borderId="10" xfId="0" applyFont="1" applyFill="1" applyBorder="1" applyAlignment="1">
      <alignment horizontal="left" wrapText="1"/>
    </xf>
    <xf numFmtId="0" fontId="3" fillId="5" borderId="10" xfId="0" applyFont="1" applyFill="1" applyBorder="1" applyAlignment="1">
      <alignment horizontal="center" wrapText="1"/>
    </xf>
    <xf numFmtId="0" fontId="3" fillId="5" borderId="12" xfId="0" applyFont="1" applyFill="1" applyBorder="1" applyAlignment="1">
      <alignment horizontal="center" wrapText="1"/>
    </xf>
    <xf numFmtId="49" fontId="3" fillId="5" borderId="10" xfId="0" applyNumberFormat="1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 wrapText="1"/>
    </xf>
    <xf numFmtId="0" fontId="7" fillId="4" borderId="14" xfId="0" applyFont="1" applyFill="1" applyBorder="1" applyAlignment="1">
      <alignment horizontal="center" wrapText="1"/>
    </xf>
    <xf numFmtId="49" fontId="3" fillId="5" borderId="15" xfId="0" applyNumberFormat="1" applyFont="1" applyFill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166" fontId="3" fillId="0" borderId="10" xfId="0" applyNumberFormat="1" applyFont="1" applyBorder="1" applyAlignment="1">
      <alignment horizontal="center"/>
    </xf>
    <xf numFmtId="166" fontId="3" fillId="0" borderId="10" xfId="1" applyNumberFormat="1" applyFont="1" applyFill="1" applyBorder="1" applyAlignment="1" applyProtection="1">
      <alignment horizontal="center"/>
    </xf>
    <xf numFmtId="14" fontId="3" fillId="5" borderId="10" xfId="0" applyNumberFormat="1" applyFont="1" applyFill="1" applyBorder="1" applyAlignment="1">
      <alignment horizontal="center" wrapText="1"/>
    </xf>
    <xf numFmtId="0" fontId="7" fillId="6" borderId="10" xfId="0" applyFont="1" applyFill="1" applyBorder="1"/>
    <xf numFmtId="0" fontId="3" fillId="5" borderId="12" xfId="0" applyFont="1" applyFill="1" applyBorder="1" applyAlignment="1">
      <alignment horizontal="left" wrapText="1"/>
    </xf>
    <xf numFmtId="166" fontId="3" fillId="5" borderId="10" xfId="0" applyNumberFormat="1" applyFont="1" applyFill="1" applyBorder="1" applyAlignment="1">
      <alignment horizontal="center"/>
    </xf>
    <xf numFmtId="14" fontId="3" fillId="5" borderId="10" xfId="0" applyNumberFormat="1" applyFont="1" applyFill="1" applyBorder="1" applyAlignment="1">
      <alignment horizontal="center"/>
    </xf>
    <xf numFmtId="49" fontId="6" fillId="5" borderId="10" xfId="0" applyNumberFormat="1" applyFont="1" applyFill="1" applyBorder="1" applyAlignment="1">
      <alignment horizontal="center"/>
    </xf>
    <xf numFmtId="166" fontId="3" fillId="5" borderId="10" xfId="1" applyNumberFormat="1" applyFont="1" applyFill="1" applyBorder="1" applyAlignment="1" applyProtection="1">
      <alignment horizontal="center"/>
    </xf>
    <xf numFmtId="49" fontId="3" fillId="5" borderId="0" xfId="0" applyNumberFormat="1" applyFont="1" applyFill="1" applyAlignment="1">
      <alignment horizontal="center"/>
    </xf>
    <xf numFmtId="166" fontId="3" fillId="5" borderId="15" xfId="0" applyNumberFormat="1" applyFont="1" applyFill="1" applyBorder="1" applyAlignment="1">
      <alignment horizontal="center"/>
    </xf>
    <xf numFmtId="166" fontId="6" fillId="5" borderId="10" xfId="0" applyNumberFormat="1" applyFont="1" applyFill="1" applyBorder="1" applyAlignment="1">
      <alignment horizontal="center"/>
    </xf>
    <xf numFmtId="14" fontId="3" fillId="0" borderId="10" xfId="0" applyNumberFormat="1" applyFont="1" applyBorder="1"/>
    <xf numFmtId="166" fontId="2" fillId="2" borderId="1" xfId="0" applyNumberFormat="1" applyFont="1" applyFill="1" applyBorder="1" applyAlignment="1">
      <alignment horizontal="center" wrapText="1"/>
    </xf>
    <xf numFmtId="166" fontId="3" fillId="0" borderId="0" xfId="1" applyNumberFormat="1" applyFont="1" applyFill="1" applyBorder="1" applyAlignment="1" applyProtection="1"/>
    <xf numFmtId="0" fontId="5" fillId="3" borderId="4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166" fontId="3" fillId="0" borderId="10" xfId="1" applyNumberFormat="1" applyFont="1" applyFill="1" applyBorder="1" applyAlignment="1" applyProtection="1"/>
    <xf numFmtId="0" fontId="2" fillId="5" borderId="10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5" fillId="3" borderId="5" xfId="0" applyFont="1" applyFill="1" applyBorder="1" applyAlignment="1">
      <alignment horizontal="center"/>
    </xf>
    <xf numFmtId="20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14" fontId="3" fillId="0" borderId="0" xfId="0" applyNumberFormat="1" applyFont="1" applyAlignment="1">
      <alignment horizontal="center"/>
    </xf>
    <xf numFmtId="166" fontId="3" fillId="3" borderId="7" xfId="0" applyNumberFormat="1" applyFont="1" applyFill="1" applyBorder="1"/>
    <xf numFmtId="166" fontId="3" fillId="3" borderId="8" xfId="0" applyNumberFormat="1" applyFont="1" applyFill="1" applyBorder="1"/>
    <xf numFmtId="166" fontId="3" fillId="3" borderId="9" xfId="0" applyNumberFormat="1" applyFont="1" applyFill="1" applyBorder="1"/>
    <xf numFmtId="166" fontId="2" fillId="2" borderId="1" xfId="1" applyNumberFormat="1" applyFont="1" applyFill="1" applyBorder="1" applyAlignment="1" applyProtection="1">
      <alignment wrapText="1"/>
    </xf>
    <xf numFmtId="166" fontId="3" fillId="0" borderId="10" xfId="0" applyNumberFormat="1" applyFont="1" applyBorder="1"/>
    <xf numFmtId="166" fontId="3" fillId="0" borderId="10" xfId="0" applyNumberFormat="1" applyFont="1" applyBorder="1" applyAlignment="1">
      <alignment wrapText="1"/>
    </xf>
    <xf numFmtId="166" fontId="6" fillId="0" borderId="10" xfId="0" applyNumberFormat="1" applyFont="1" applyBorder="1"/>
    <xf numFmtId="0" fontId="10" fillId="0" borderId="0" xfId="0" applyFont="1" applyAlignment="1">
      <alignment horizontal="center"/>
    </xf>
    <xf numFmtId="14" fontId="11" fillId="0" borderId="16" xfId="0" applyNumberFormat="1" applyFont="1" applyBorder="1" applyAlignment="1">
      <alignment horizontal="center"/>
    </xf>
    <xf numFmtId="0" fontId="11" fillId="0" borderId="16" xfId="0" applyFont="1" applyBorder="1" applyAlignment="1">
      <alignment horizontal="center" wrapText="1"/>
    </xf>
    <xf numFmtId="49" fontId="11" fillId="0" borderId="16" xfId="0" applyNumberFormat="1" applyFont="1" applyBorder="1" applyAlignment="1">
      <alignment horizontal="center" wrapText="1"/>
    </xf>
    <xf numFmtId="0" fontId="11" fillId="0" borderId="16" xfId="0" applyFont="1" applyBorder="1" applyAlignment="1">
      <alignment horizontal="center"/>
    </xf>
    <xf numFmtId="49" fontId="11" fillId="0" borderId="16" xfId="0" applyNumberFormat="1" applyFont="1" applyBorder="1" applyAlignment="1">
      <alignment horizontal="center"/>
    </xf>
    <xf numFmtId="4" fontId="11" fillId="0" borderId="16" xfId="0" applyNumberFormat="1" applyFont="1" applyBorder="1" applyAlignment="1">
      <alignment horizontal="center"/>
    </xf>
    <xf numFmtId="14" fontId="11" fillId="0" borderId="16" xfId="0" applyNumberFormat="1" applyFont="1" applyBorder="1" applyAlignment="1">
      <alignment horizontal="center" wrapText="1"/>
    </xf>
    <xf numFmtId="14" fontId="11" fillId="5" borderId="16" xfId="0" applyNumberFormat="1" applyFont="1" applyFill="1" applyBorder="1" applyAlignment="1">
      <alignment horizontal="center" wrapText="1"/>
    </xf>
    <xf numFmtId="0" fontId="11" fillId="5" borderId="16" xfId="0" applyFont="1" applyFill="1" applyBorder="1" applyAlignment="1">
      <alignment horizontal="center" wrapText="1"/>
    </xf>
    <xf numFmtId="49" fontId="11" fillId="5" borderId="16" xfId="0" applyNumberFormat="1" applyFont="1" applyFill="1" applyBorder="1" applyAlignment="1">
      <alignment horizontal="center" wrapText="1"/>
    </xf>
    <xf numFmtId="0" fontId="11" fillId="5" borderId="16" xfId="0" applyFont="1" applyFill="1" applyBorder="1" applyAlignment="1">
      <alignment horizontal="center"/>
    </xf>
    <xf numFmtId="14" fontId="11" fillId="5" borderId="16" xfId="0" applyNumberFormat="1" applyFont="1" applyFill="1" applyBorder="1" applyAlignment="1">
      <alignment horizontal="center"/>
    </xf>
    <xf numFmtId="14" fontId="11" fillId="5" borderId="10" xfId="0" applyNumberFormat="1" applyFont="1" applyFill="1" applyBorder="1" applyAlignment="1">
      <alignment horizontal="center"/>
    </xf>
    <xf numFmtId="0" fontId="11" fillId="5" borderId="10" xfId="0" applyFont="1" applyFill="1" applyBorder="1" applyAlignment="1">
      <alignment horizontal="center"/>
    </xf>
    <xf numFmtId="0" fontId="11" fillId="5" borderId="10" xfId="0" applyFont="1" applyFill="1" applyBorder="1" applyAlignment="1">
      <alignment horizontal="center" wrapText="1"/>
    </xf>
    <xf numFmtId="49" fontId="11" fillId="5" borderId="10" xfId="0" applyNumberFormat="1" applyFont="1" applyFill="1" applyBorder="1" applyAlignment="1">
      <alignment horizontal="center" wrapText="1"/>
    </xf>
    <xf numFmtId="2" fontId="11" fillId="5" borderId="10" xfId="0" applyNumberFormat="1" applyFont="1" applyFill="1" applyBorder="1" applyAlignment="1">
      <alignment horizontal="center"/>
    </xf>
    <xf numFmtId="14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/>
    </xf>
    <xf numFmtId="2" fontId="3" fillId="0" borderId="10" xfId="0" applyNumberFormat="1" applyFont="1" applyBorder="1" applyAlignment="1">
      <alignment horizontal="left" vertical="center"/>
    </xf>
    <xf numFmtId="14" fontId="3" fillId="0" borderId="10" xfId="0" applyNumberFormat="1" applyFont="1" applyBorder="1" applyAlignment="1">
      <alignment horizontal="left" vertical="center" wrapText="1"/>
    </xf>
    <xf numFmtId="14" fontId="3" fillId="0" borderId="10" xfId="0" applyNumberFormat="1" applyFont="1" applyBorder="1" applyAlignment="1">
      <alignment horizontal="left" vertical="center"/>
    </xf>
    <xf numFmtId="14" fontId="3" fillId="0" borderId="10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left" vertical="center"/>
    </xf>
    <xf numFmtId="2" fontId="3" fillId="0" borderId="10" xfId="1" applyNumberFormat="1" applyFont="1" applyFill="1" applyBorder="1" applyAlignment="1" applyProtection="1">
      <alignment horizontal="left" vertical="center"/>
    </xf>
    <xf numFmtId="49" fontId="3" fillId="0" borderId="10" xfId="0" applyNumberFormat="1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left" vertical="center"/>
    </xf>
    <xf numFmtId="0" fontId="12" fillId="7" borderId="10" xfId="0" applyFont="1" applyFill="1" applyBorder="1" applyAlignment="1">
      <alignment horizontal="left" vertical="center" wrapText="1"/>
    </xf>
    <xf numFmtId="14" fontId="13" fillId="0" borderId="0" xfId="0" applyNumberFormat="1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left" wrapText="1"/>
    </xf>
    <xf numFmtId="2" fontId="13" fillId="0" borderId="0" xfId="0" applyNumberFormat="1" applyFont="1" applyAlignment="1">
      <alignment horizontal="center"/>
    </xf>
    <xf numFmtId="14" fontId="13" fillId="0" borderId="0" xfId="0" applyNumberFormat="1" applyFont="1"/>
    <xf numFmtId="0" fontId="3" fillId="0" borderId="10" xfId="0" applyFont="1" applyBorder="1" applyAlignment="1">
      <alignment wrapText="1"/>
    </xf>
    <xf numFmtId="2" fontId="3" fillId="0" borderId="10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2" fontId="3" fillId="0" borderId="10" xfId="1" applyNumberFormat="1" applyFont="1" applyFill="1" applyBorder="1" applyAlignment="1" applyProtection="1">
      <alignment horizontal="center"/>
    </xf>
    <xf numFmtId="14" fontId="11" fillId="0" borderId="10" xfId="0" applyNumberFormat="1" applyFont="1" applyBorder="1" applyAlignment="1">
      <alignment horizontal="center" wrapText="1"/>
    </xf>
    <xf numFmtId="166" fontId="11" fillId="0" borderId="16" xfId="0" applyNumberFormat="1" applyFont="1" applyBorder="1" applyAlignment="1">
      <alignment horizontal="center" wrapText="1"/>
    </xf>
    <xf numFmtId="166" fontId="3" fillId="0" borderId="10" xfId="0" applyNumberFormat="1" applyFont="1" applyBorder="1" applyAlignment="1">
      <alignment horizontal="center" vertical="center" wrapText="1"/>
    </xf>
    <xf numFmtId="166" fontId="3" fillId="0" borderId="10" xfId="0" applyNumberFormat="1" applyFont="1" applyBorder="1" applyAlignment="1">
      <alignment horizontal="center" vertical="center"/>
    </xf>
    <xf numFmtId="166" fontId="3" fillId="0" borderId="10" xfId="1" applyNumberFormat="1" applyFont="1" applyFill="1" applyBorder="1" applyAlignment="1" applyProtection="1">
      <alignment horizontal="center" vertical="center"/>
    </xf>
    <xf numFmtId="166" fontId="6" fillId="0" borderId="10" xfId="0" applyNumberFormat="1" applyFont="1" applyBorder="1" applyAlignment="1">
      <alignment horizontal="center" vertical="center"/>
    </xf>
    <xf numFmtId="166" fontId="3" fillId="0" borderId="10" xfId="0" applyNumberFormat="1" applyFont="1" applyBorder="1" applyAlignment="1">
      <alignment horizontal="center" wrapText="1"/>
    </xf>
    <xf numFmtId="166" fontId="11" fillId="0" borderId="16" xfId="0" applyNumberFormat="1" applyFont="1" applyBorder="1" applyAlignment="1">
      <alignment horizontal="center"/>
    </xf>
    <xf numFmtId="166" fontId="11" fillId="5" borderId="10" xfId="1" applyNumberFormat="1" applyFont="1" applyFill="1" applyBorder="1" applyAlignment="1" applyProtection="1">
      <alignment horizontal="center"/>
    </xf>
    <xf numFmtId="44" fontId="11" fillId="5" borderId="16" xfId="2" applyFont="1" applyFill="1" applyBorder="1" applyAlignment="1">
      <alignment horizontal="center" wrapText="1"/>
    </xf>
    <xf numFmtId="0" fontId="14" fillId="0" borderId="10" xfId="0" applyFont="1" applyBorder="1" applyAlignment="1">
      <alignment horizontal="left" wrapText="1"/>
    </xf>
    <xf numFmtId="0" fontId="13" fillId="0" borderId="10" xfId="0" applyFont="1" applyBorder="1" applyAlignment="1">
      <alignment horizontal="center" wrapText="1"/>
    </xf>
    <xf numFmtId="0" fontId="13" fillId="0" borderId="10" xfId="0" applyFont="1" applyBorder="1" applyAlignment="1">
      <alignment horizontal="left" wrapText="1"/>
    </xf>
    <xf numFmtId="49" fontId="13" fillId="0" borderId="10" xfId="0" applyNumberFormat="1" applyFont="1" applyBorder="1" applyAlignment="1">
      <alignment horizontal="center" wrapText="1"/>
    </xf>
    <xf numFmtId="2" fontId="13" fillId="0" borderId="10" xfId="0" applyNumberFormat="1" applyFont="1" applyBorder="1" applyAlignment="1">
      <alignment horizontal="center"/>
    </xf>
    <xf numFmtId="14" fontId="13" fillId="0" borderId="10" xfId="0" applyNumberFormat="1" applyFont="1" applyBorder="1" applyAlignment="1">
      <alignment horizontal="center" wrapText="1"/>
    </xf>
    <xf numFmtId="14" fontId="13" fillId="0" borderId="10" xfId="0" applyNumberFormat="1" applyFont="1" applyBorder="1"/>
    <xf numFmtId="166" fontId="13" fillId="0" borderId="10" xfId="0" applyNumberFormat="1" applyFont="1" applyBorder="1" applyAlignment="1">
      <alignment horizontal="center"/>
    </xf>
    <xf numFmtId="49" fontId="13" fillId="0" borderId="10" xfId="0" applyNumberFormat="1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5" fillId="0" borderId="10" xfId="0" applyFont="1" applyBorder="1"/>
    <xf numFmtId="0" fontId="16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left"/>
    </xf>
    <xf numFmtId="0" fontId="7" fillId="4" borderId="10" xfId="0" applyFont="1" applyFill="1" applyBorder="1" applyAlignment="1">
      <alignment horizontal="left" wrapText="1"/>
    </xf>
    <xf numFmtId="0" fontId="7" fillId="4" borderId="14" xfId="0" applyFont="1" applyFill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11" fillId="0" borderId="16" xfId="0" applyFont="1" applyBorder="1" applyAlignment="1">
      <alignment horizontal="left" wrapText="1"/>
    </xf>
    <xf numFmtId="0" fontId="11" fillId="5" borderId="10" xfId="0" applyFont="1" applyFill="1" applyBorder="1" applyAlignment="1">
      <alignment horizontal="left" wrapText="1"/>
    </xf>
    <xf numFmtId="0" fontId="3" fillId="5" borderId="10" xfId="0" applyFont="1" applyFill="1" applyBorder="1" applyAlignment="1">
      <alignment wrapText="1"/>
    </xf>
    <xf numFmtId="0" fontId="6" fillId="0" borderId="10" xfId="0" applyFont="1" applyBorder="1" applyAlignment="1">
      <alignment horizontal="center"/>
    </xf>
    <xf numFmtId="49" fontId="3" fillId="0" borderId="10" xfId="0" applyNumberFormat="1" applyFont="1" applyBorder="1" applyAlignment="1">
      <alignment horizontal="center" vertical="center"/>
    </xf>
    <xf numFmtId="14" fontId="3" fillId="0" borderId="10" xfId="0" applyNumberFormat="1" applyFont="1" applyBorder="1" applyAlignment="1">
      <alignment wrapText="1"/>
    </xf>
    <xf numFmtId="0" fontId="3" fillId="0" borderId="10" xfId="0" applyFont="1" applyBorder="1"/>
    <xf numFmtId="0" fontId="3" fillId="0" borderId="16" xfId="0" applyFont="1" applyBorder="1" applyAlignment="1">
      <alignment horizontal="center" wrapText="1"/>
    </xf>
    <xf numFmtId="0" fontId="3" fillId="5" borderId="16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3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/>
    </xf>
    <xf numFmtId="166" fontId="3" fillId="0" borderId="15" xfId="0" applyNumberFormat="1" applyFont="1" applyBorder="1" applyAlignment="1">
      <alignment horizontal="center"/>
    </xf>
    <xf numFmtId="14" fontId="3" fillId="0" borderId="15" xfId="0" applyNumberFormat="1" applyFont="1" applyBorder="1"/>
    <xf numFmtId="0" fontId="3" fillId="0" borderId="1" xfId="0" applyFont="1" applyBorder="1" applyAlignment="1">
      <alignment wrapText="1"/>
    </xf>
    <xf numFmtId="49" fontId="6" fillId="0" borderId="0" xfId="0" applyNumberFormat="1" applyFont="1" applyAlignment="1">
      <alignment horizontal="center"/>
    </xf>
    <xf numFmtId="2" fontId="6" fillId="0" borderId="10" xfId="0" applyNumberFormat="1" applyFont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/>
    </xf>
    <xf numFmtId="49" fontId="3" fillId="3" borderId="0" xfId="0" applyNumberFormat="1" applyFont="1" applyFill="1" applyAlignment="1">
      <alignment horizontal="center"/>
    </xf>
    <xf numFmtId="49" fontId="3" fillId="3" borderId="3" xfId="0" applyNumberFormat="1" applyFont="1" applyFill="1" applyBorder="1" applyAlignment="1">
      <alignment horizontal="center"/>
    </xf>
  </cellXfs>
  <cellStyles count="3">
    <cellStyle name="Migliaia [0]" xfId="1" builtinId="6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IG\2022\gianluc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IG\2023\MARA%20UNIONE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IG\2023\FACCHINETTI%20UNIONE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.saita\Downloads\ANAC_legge190_HALLEY_anno%202023%20Minoia%20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uadro economico generale"/>
      <sheetName val="Procedura scelta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uadro economico generale"/>
      <sheetName val="Procedura scelta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uadro economico generale"/>
      <sheetName val="Procedura scelta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uadro economico generale"/>
      <sheetName val="Procedura scelta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A1:A29" totalsRowShown="0">
  <autoFilter ref="A1:A29" xr:uid="{00000000-0009-0000-0100-000001000000}"/>
  <tableColumns count="1">
    <tableColumn id="1" xr3:uid="{00000000-0010-0000-0000-000001000000}" name="Colon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68"/>
  <sheetViews>
    <sheetView tabSelected="1" topLeftCell="J148" zoomScale="80" zoomScaleNormal="80" zoomScaleSheetLayoutView="100" workbookViewId="0">
      <selection activeCell="O151" sqref="O151:O168"/>
    </sheetView>
  </sheetViews>
  <sheetFormatPr defaultColWidth="9.109375" defaultRowHeight="15.6" x14ac:dyDescent="0.3"/>
  <cols>
    <col min="1" max="1" width="23.6640625" style="67" bestFit="1" customWidth="1"/>
    <col min="2" max="2" width="32.109375" style="3" customWidth="1"/>
    <col min="3" max="3" width="27.44140625" style="3" bestFit="1" customWidth="1"/>
    <col min="4" max="4" width="37.5546875" style="4" customWidth="1"/>
    <col min="5" max="5" width="30" style="5" customWidth="1"/>
    <col min="6" max="6" width="12.44140625" style="5" customWidth="1"/>
    <col min="7" max="7" width="22.33203125" style="1" customWidth="1"/>
    <col min="8" max="8" width="54.88671875" style="6" bestFit="1" customWidth="1"/>
    <col min="9" max="9" width="26" style="19" bestFit="1" customWidth="1"/>
    <col min="10" max="10" width="54.88671875" style="6" bestFit="1" customWidth="1"/>
    <col min="11" max="11" width="28.109375" style="7" bestFit="1" customWidth="1"/>
    <col min="12" max="12" width="23.109375" style="40" customWidth="1"/>
    <col min="13" max="13" width="17.33203125" style="8" customWidth="1"/>
    <col min="14" max="14" width="17.88671875" style="8" customWidth="1"/>
    <col min="15" max="15" width="23.88671875" style="55" customWidth="1"/>
    <col min="16" max="16" width="24.33203125" style="2" customWidth="1"/>
    <col min="17" max="17" width="24.5546875" style="2" customWidth="1"/>
    <col min="18" max="19" width="9.109375" style="3"/>
    <col min="20" max="20" width="20.33203125" style="3" customWidth="1"/>
    <col min="21" max="21" width="20.5546875" style="3" customWidth="1"/>
    <col min="22" max="22" width="29.5546875" style="3" customWidth="1"/>
    <col min="23" max="16384" width="9.109375" style="3"/>
  </cols>
  <sheetData>
    <row r="1" spans="1:21" x14ac:dyDescent="0.3">
      <c r="A1" s="63" t="s">
        <v>7</v>
      </c>
      <c r="B1" s="11"/>
      <c r="C1" s="11"/>
      <c r="D1" s="20"/>
      <c r="E1" s="56"/>
      <c r="F1" s="163"/>
      <c r="G1" s="163"/>
      <c r="H1" s="163"/>
      <c r="I1" s="163"/>
      <c r="J1" s="163"/>
      <c r="K1" s="163"/>
      <c r="L1" s="163"/>
      <c r="M1" s="13"/>
      <c r="N1" s="13"/>
      <c r="O1" s="68"/>
      <c r="P1" s="3"/>
      <c r="Q1" s="3"/>
    </row>
    <row r="2" spans="1:21" x14ac:dyDescent="0.3">
      <c r="A2" s="64" t="s">
        <v>19</v>
      </c>
      <c r="B2" s="9"/>
      <c r="C2" s="9"/>
      <c r="D2" s="21"/>
      <c r="E2" s="57"/>
      <c r="F2" s="164"/>
      <c r="G2" s="164"/>
      <c r="H2" s="164"/>
      <c r="I2" s="164"/>
      <c r="J2" s="164"/>
      <c r="K2" s="164"/>
      <c r="L2" s="164"/>
      <c r="M2" s="12"/>
      <c r="N2" s="12"/>
      <c r="O2" s="69"/>
      <c r="P2" s="3"/>
      <c r="Q2" s="3"/>
    </row>
    <row r="3" spans="1:21" x14ac:dyDescent="0.3">
      <c r="A3" s="65" t="s">
        <v>20</v>
      </c>
      <c r="B3" s="9"/>
      <c r="C3" s="9"/>
      <c r="D3" s="21"/>
      <c r="E3" s="57"/>
      <c r="F3" s="164"/>
      <c r="G3" s="164"/>
      <c r="H3" s="164"/>
      <c r="I3" s="164"/>
      <c r="J3" s="164"/>
      <c r="K3" s="164"/>
      <c r="L3" s="164"/>
      <c r="M3" s="12"/>
      <c r="N3" s="12"/>
      <c r="O3" s="69"/>
      <c r="P3" s="3"/>
      <c r="Q3" s="3"/>
    </row>
    <row r="4" spans="1:21" x14ac:dyDescent="0.3">
      <c r="A4" s="65" t="s">
        <v>21</v>
      </c>
      <c r="B4" s="9"/>
      <c r="C4" s="9"/>
      <c r="D4" s="21"/>
      <c r="E4" s="57"/>
      <c r="F4" s="164"/>
      <c r="G4" s="164"/>
      <c r="H4" s="164"/>
      <c r="I4" s="164"/>
      <c r="J4" s="164"/>
      <c r="K4" s="164"/>
      <c r="L4" s="164"/>
      <c r="M4" s="12"/>
      <c r="N4" s="12"/>
      <c r="O4" s="69"/>
      <c r="P4" s="3"/>
      <c r="Q4" s="3"/>
    </row>
    <row r="5" spans="1:21" ht="16.2" thickBot="1" x14ac:dyDescent="0.35">
      <c r="A5" s="66" t="s">
        <v>22</v>
      </c>
      <c r="B5" s="10"/>
      <c r="C5" s="10"/>
      <c r="D5" s="22"/>
      <c r="E5" s="58"/>
      <c r="F5" s="165"/>
      <c r="G5" s="165"/>
      <c r="H5" s="165"/>
      <c r="I5" s="165"/>
      <c r="J5" s="165"/>
      <c r="K5" s="165"/>
      <c r="L5" s="165"/>
      <c r="M5" s="14"/>
      <c r="N5" s="14"/>
      <c r="O5" s="70"/>
      <c r="P5" s="3"/>
      <c r="Q5" s="3"/>
    </row>
    <row r="6" spans="1:21" s="6" customFormat="1" ht="33.6" x14ac:dyDescent="0.3">
      <c r="A6" s="15" t="s">
        <v>3</v>
      </c>
      <c r="B6" s="16" t="s">
        <v>18</v>
      </c>
      <c r="C6" s="16" t="s">
        <v>1</v>
      </c>
      <c r="D6" s="16" t="s">
        <v>25</v>
      </c>
      <c r="E6" s="16" t="s">
        <v>26</v>
      </c>
      <c r="F6" s="16" t="s">
        <v>27</v>
      </c>
      <c r="G6" s="16" t="s">
        <v>0</v>
      </c>
      <c r="H6" s="30" t="s">
        <v>23</v>
      </c>
      <c r="I6" s="32" t="s">
        <v>48</v>
      </c>
      <c r="J6" s="31" t="s">
        <v>24</v>
      </c>
      <c r="K6" s="29" t="s">
        <v>49</v>
      </c>
      <c r="L6" s="54" t="s">
        <v>5</v>
      </c>
      <c r="M6" s="15" t="s">
        <v>2</v>
      </c>
      <c r="N6" s="15" t="s">
        <v>4</v>
      </c>
      <c r="O6" s="71" t="s">
        <v>6</v>
      </c>
      <c r="P6" s="17"/>
      <c r="Q6" s="17"/>
    </row>
    <row r="7" spans="1:21" ht="45.6" x14ac:dyDescent="0.3">
      <c r="A7" s="43">
        <v>44960</v>
      </c>
      <c r="B7" s="44" t="s">
        <v>33</v>
      </c>
      <c r="C7" s="33" t="s">
        <v>59</v>
      </c>
      <c r="D7" s="34" t="s">
        <v>47</v>
      </c>
      <c r="E7" s="23">
        <v>9571970962</v>
      </c>
      <c r="F7" s="34">
        <v>2023</v>
      </c>
      <c r="G7" s="60" t="s">
        <v>60</v>
      </c>
      <c r="H7" s="35" t="s">
        <v>61</v>
      </c>
      <c r="I7" s="36" t="s">
        <v>51</v>
      </c>
      <c r="J7" s="33" t="s">
        <v>61</v>
      </c>
      <c r="K7" s="50" t="s">
        <v>51</v>
      </c>
      <c r="L7" s="46">
        <v>2700</v>
      </c>
      <c r="M7" s="43">
        <v>44960</v>
      </c>
      <c r="N7" s="53">
        <v>45291</v>
      </c>
      <c r="O7" s="72">
        <v>2700</v>
      </c>
      <c r="U7" s="5"/>
    </row>
    <row r="8" spans="1:21" ht="30.6" x14ac:dyDescent="0.3">
      <c r="A8" s="47">
        <v>44965</v>
      </c>
      <c r="B8" s="44" t="s">
        <v>33</v>
      </c>
      <c r="C8" s="33" t="s">
        <v>62</v>
      </c>
      <c r="D8" s="34" t="s">
        <v>47</v>
      </c>
      <c r="E8" s="23">
        <v>9571970962</v>
      </c>
      <c r="F8" s="34">
        <v>2023</v>
      </c>
      <c r="G8" s="60" t="s">
        <v>63</v>
      </c>
      <c r="H8" s="45" t="s">
        <v>64</v>
      </c>
      <c r="I8" s="48" t="s">
        <v>65</v>
      </c>
      <c r="J8" s="45" t="s">
        <v>64</v>
      </c>
      <c r="K8" s="48" t="s">
        <v>65</v>
      </c>
      <c r="L8" s="49">
        <v>200</v>
      </c>
      <c r="M8" s="47">
        <v>44965</v>
      </c>
      <c r="N8" s="53">
        <v>45291</v>
      </c>
      <c r="O8" s="73">
        <v>200</v>
      </c>
      <c r="U8" s="5"/>
    </row>
    <row r="9" spans="1:21" ht="45.6" x14ac:dyDescent="0.3">
      <c r="A9" s="43">
        <v>44999</v>
      </c>
      <c r="B9" s="44" t="s">
        <v>33</v>
      </c>
      <c r="C9" s="33" t="s">
        <v>70</v>
      </c>
      <c r="D9" s="34" t="s">
        <v>47</v>
      </c>
      <c r="E9" s="23">
        <v>9571970962</v>
      </c>
      <c r="F9" s="34">
        <v>2023</v>
      </c>
      <c r="G9" s="61" t="s">
        <v>71</v>
      </c>
      <c r="H9" s="35" t="s">
        <v>61</v>
      </c>
      <c r="I9" s="36" t="s">
        <v>51</v>
      </c>
      <c r="J9" s="33" t="s">
        <v>61</v>
      </c>
      <c r="K9" s="36" t="s">
        <v>51</v>
      </c>
      <c r="L9" s="49">
        <v>6700</v>
      </c>
      <c r="M9" s="43">
        <v>44999</v>
      </c>
      <c r="N9" s="53">
        <v>45291</v>
      </c>
      <c r="O9" s="73">
        <v>6700</v>
      </c>
      <c r="U9" s="5"/>
    </row>
    <row r="10" spans="1:21" ht="45.6" x14ac:dyDescent="0.3">
      <c r="A10" s="43">
        <v>44999</v>
      </c>
      <c r="B10" s="44" t="s">
        <v>33</v>
      </c>
      <c r="C10" s="33" t="s">
        <v>70</v>
      </c>
      <c r="D10" s="34" t="s">
        <v>47</v>
      </c>
      <c r="E10" s="23">
        <v>9571970962</v>
      </c>
      <c r="F10" s="34">
        <v>2023</v>
      </c>
      <c r="G10" s="61" t="s">
        <v>72</v>
      </c>
      <c r="H10" s="45" t="s">
        <v>379</v>
      </c>
      <c r="I10" s="78" t="s">
        <v>375</v>
      </c>
      <c r="J10" s="45" t="s">
        <v>379</v>
      </c>
      <c r="K10" s="78" t="s">
        <v>375</v>
      </c>
      <c r="L10" s="49">
        <v>70</v>
      </c>
      <c r="M10" s="43">
        <v>44999</v>
      </c>
      <c r="N10" s="53">
        <v>45291</v>
      </c>
      <c r="O10" s="72">
        <v>70</v>
      </c>
      <c r="U10" s="5"/>
    </row>
    <row r="11" spans="1:21" ht="45.6" x14ac:dyDescent="0.3">
      <c r="A11" s="43">
        <v>44999</v>
      </c>
      <c r="B11" s="44" t="s">
        <v>33</v>
      </c>
      <c r="C11" s="33" t="s">
        <v>70</v>
      </c>
      <c r="D11" s="34" t="s">
        <v>47</v>
      </c>
      <c r="E11" s="23">
        <v>9571970962</v>
      </c>
      <c r="F11" s="34">
        <v>2023</v>
      </c>
      <c r="G11" s="61" t="s">
        <v>73</v>
      </c>
      <c r="H11" s="33" t="s">
        <v>380</v>
      </c>
      <c r="I11" s="78" t="s">
        <v>376</v>
      </c>
      <c r="J11" s="33" t="s">
        <v>380</v>
      </c>
      <c r="K11" s="78" t="s">
        <v>376</v>
      </c>
      <c r="L11" s="49">
        <v>70</v>
      </c>
      <c r="M11" s="43">
        <v>44999</v>
      </c>
      <c r="N11" s="53">
        <v>45291</v>
      </c>
      <c r="O11" s="72">
        <v>70</v>
      </c>
      <c r="U11" s="5"/>
    </row>
    <row r="12" spans="1:21" ht="45.6" x14ac:dyDescent="0.3">
      <c r="A12" s="43">
        <v>44999</v>
      </c>
      <c r="B12" s="44" t="s">
        <v>33</v>
      </c>
      <c r="C12" s="33" t="s">
        <v>70</v>
      </c>
      <c r="D12" s="34" t="s">
        <v>47</v>
      </c>
      <c r="E12" s="23">
        <v>9571970962</v>
      </c>
      <c r="F12" s="34">
        <v>2023</v>
      </c>
      <c r="G12" s="61" t="s">
        <v>74</v>
      </c>
      <c r="H12" s="45" t="s">
        <v>381</v>
      </c>
      <c r="I12" s="78" t="s">
        <v>377</v>
      </c>
      <c r="J12" s="45" t="s">
        <v>381</v>
      </c>
      <c r="K12" s="78" t="s">
        <v>377</v>
      </c>
      <c r="L12" s="49">
        <v>70</v>
      </c>
      <c r="M12" s="43">
        <v>44999</v>
      </c>
      <c r="N12" s="53">
        <v>45291</v>
      </c>
      <c r="O12" s="72">
        <v>70</v>
      </c>
    </row>
    <row r="13" spans="1:21" ht="45.6" x14ac:dyDescent="0.3">
      <c r="A13" s="43">
        <v>44999</v>
      </c>
      <c r="B13" s="44" t="s">
        <v>33</v>
      </c>
      <c r="C13" s="33" t="s">
        <v>70</v>
      </c>
      <c r="D13" s="34" t="s">
        <v>47</v>
      </c>
      <c r="E13" s="23">
        <v>9571970962</v>
      </c>
      <c r="F13" s="34">
        <v>2023</v>
      </c>
      <c r="G13" s="61" t="s">
        <v>75</v>
      </c>
      <c r="H13" s="33" t="s">
        <v>382</v>
      </c>
      <c r="I13" s="78" t="s">
        <v>378</v>
      </c>
      <c r="J13" s="33" t="s">
        <v>382</v>
      </c>
      <c r="K13" s="78" t="s">
        <v>378</v>
      </c>
      <c r="L13" s="49">
        <v>70</v>
      </c>
      <c r="M13" s="43">
        <v>44999</v>
      </c>
      <c r="N13" s="53">
        <v>45291</v>
      </c>
      <c r="O13" s="72">
        <v>70</v>
      </c>
    </row>
    <row r="14" spans="1:21" ht="45.6" x14ac:dyDescent="0.3">
      <c r="A14" s="43">
        <v>44999</v>
      </c>
      <c r="B14" s="44" t="s">
        <v>33</v>
      </c>
      <c r="C14" s="33" t="s">
        <v>70</v>
      </c>
      <c r="D14" s="34" t="s">
        <v>47</v>
      </c>
      <c r="E14" s="23">
        <v>9571970962</v>
      </c>
      <c r="F14" s="34">
        <v>2023</v>
      </c>
      <c r="G14" s="61" t="s">
        <v>76</v>
      </c>
      <c r="H14" s="33" t="s">
        <v>440</v>
      </c>
      <c r="I14" s="78" t="s">
        <v>439</v>
      </c>
      <c r="J14" s="33" t="s">
        <v>440</v>
      </c>
      <c r="K14" s="78" t="s">
        <v>439</v>
      </c>
      <c r="L14" s="49">
        <v>70</v>
      </c>
      <c r="M14" s="43">
        <v>44999</v>
      </c>
      <c r="N14" s="53">
        <v>45291</v>
      </c>
      <c r="O14" s="72">
        <v>70</v>
      </c>
    </row>
    <row r="15" spans="1:21" ht="45.6" x14ac:dyDescent="0.3">
      <c r="A15" s="43">
        <v>45013</v>
      </c>
      <c r="B15" s="44" t="s">
        <v>33</v>
      </c>
      <c r="C15" s="33" t="s">
        <v>66</v>
      </c>
      <c r="D15" s="34" t="s">
        <v>47</v>
      </c>
      <c r="E15" s="23">
        <v>9571970962</v>
      </c>
      <c r="F15" s="34">
        <v>2023</v>
      </c>
      <c r="G15" s="61" t="s">
        <v>67</v>
      </c>
      <c r="H15" s="35" t="s">
        <v>68</v>
      </c>
      <c r="I15" s="36" t="s">
        <v>69</v>
      </c>
      <c r="J15" s="45" t="s">
        <v>68</v>
      </c>
      <c r="K15" s="36" t="s">
        <v>69</v>
      </c>
      <c r="L15" s="49">
        <v>335</v>
      </c>
      <c r="M15" s="43">
        <v>45013</v>
      </c>
      <c r="N15" s="53">
        <v>45291</v>
      </c>
      <c r="O15" s="73">
        <v>335</v>
      </c>
    </row>
    <row r="16" spans="1:21" ht="45.6" x14ac:dyDescent="0.3">
      <c r="A16" s="43">
        <v>45013</v>
      </c>
      <c r="B16" s="44" t="s">
        <v>33</v>
      </c>
      <c r="C16" s="33" t="s">
        <v>70</v>
      </c>
      <c r="D16" s="34" t="s">
        <v>47</v>
      </c>
      <c r="E16" s="23">
        <v>9571970962</v>
      </c>
      <c r="F16" s="34">
        <v>2023</v>
      </c>
      <c r="G16" s="61" t="s">
        <v>77</v>
      </c>
      <c r="H16" s="34" t="s">
        <v>78</v>
      </c>
      <c r="I16" s="50" t="s">
        <v>79</v>
      </c>
      <c r="J16" s="33" t="s">
        <v>78</v>
      </c>
      <c r="K16" s="50" t="s">
        <v>79</v>
      </c>
      <c r="L16" s="46">
        <v>500</v>
      </c>
      <c r="M16" s="43">
        <v>45013</v>
      </c>
      <c r="N16" s="53">
        <v>45291</v>
      </c>
      <c r="O16" s="59">
        <v>500</v>
      </c>
    </row>
    <row r="17" spans="1:16" ht="60.6" x14ac:dyDescent="0.3">
      <c r="A17" s="43">
        <v>45076</v>
      </c>
      <c r="B17" s="44" t="s">
        <v>33</v>
      </c>
      <c r="C17" s="33" t="s">
        <v>80</v>
      </c>
      <c r="D17" s="34" t="s">
        <v>47</v>
      </c>
      <c r="E17" s="23">
        <v>9571970962</v>
      </c>
      <c r="F17" s="34">
        <v>2023</v>
      </c>
      <c r="G17" s="61" t="s">
        <v>81</v>
      </c>
      <c r="H17" s="34" t="s">
        <v>82</v>
      </c>
      <c r="I17" s="36" t="s">
        <v>83</v>
      </c>
      <c r="J17" s="33" t="s">
        <v>82</v>
      </c>
      <c r="K17" s="36" t="s">
        <v>83</v>
      </c>
      <c r="L17" s="46">
        <v>600</v>
      </c>
      <c r="M17" s="43">
        <v>45076</v>
      </c>
      <c r="N17" s="53">
        <v>45291</v>
      </c>
      <c r="O17" s="59">
        <v>600</v>
      </c>
    </row>
    <row r="18" spans="1:16" ht="51.6" customHeight="1" x14ac:dyDescent="0.3">
      <c r="A18" s="43">
        <v>45113</v>
      </c>
      <c r="B18" s="44" t="s">
        <v>33</v>
      </c>
      <c r="C18" s="33" t="s">
        <v>84</v>
      </c>
      <c r="D18" s="34" t="s">
        <v>47</v>
      </c>
      <c r="E18" s="23">
        <v>9571970962</v>
      </c>
      <c r="F18" s="34">
        <v>2023</v>
      </c>
      <c r="G18" s="60" t="s">
        <v>85</v>
      </c>
      <c r="H18" s="37" t="s">
        <v>61</v>
      </c>
      <c r="I18" s="36" t="s">
        <v>51</v>
      </c>
      <c r="J18" s="141" t="s">
        <v>61</v>
      </c>
      <c r="K18" s="36" t="s">
        <v>51</v>
      </c>
      <c r="L18" s="49">
        <v>2800</v>
      </c>
      <c r="M18" s="43">
        <v>45113</v>
      </c>
      <c r="N18" s="53">
        <v>45291</v>
      </c>
      <c r="O18" s="72">
        <v>2800</v>
      </c>
    </row>
    <row r="19" spans="1:16" ht="66" customHeight="1" x14ac:dyDescent="0.3">
      <c r="A19" s="43">
        <v>45141</v>
      </c>
      <c r="B19" s="44" t="s">
        <v>33</v>
      </c>
      <c r="C19" s="33" t="s">
        <v>86</v>
      </c>
      <c r="D19" s="34" t="s">
        <v>47</v>
      </c>
      <c r="E19" s="23">
        <v>9571970962</v>
      </c>
      <c r="F19" s="34">
        <v>2023</v>
      </c>
      <c r="G19" s="60" t="s">
        <v>88</v>
      </c>
      <c r="H19" s="37" t="s">
        <v>61</v>
      </c>
      <c r="I19" s="36" t="s">
        <v>87</v>
      </c>
      <c r="J19" s="141" t="s">
        <v>61</v>
      </c>
      <c r="K19" s="36" t="s">
        <v>87</v>
      </c>
      <c r="L19" s="49">
        <v>1290</v>
      </c>
      <c r="M19" s="43">
        <v>45141</v>
      </c>
      <c r="N19" s="53">
        <v>45291</v>
      </c>
      <c r="O19" s="72">
        <v>1290</v>
      </c>
    </row>
    <row r="20" spans="1:16" ht="51.6" customHeight="1" x14ac:dyDescent="0.3">
      <c r="A20" s="43">
        <v>45134</v>
      </c>
      <c r="B20" s="44" t="s">
        <v>33</v>
      </c>
      <c r="C20" s="33" t="s">
        <v>89</v>
      </c>
      <c r="D20" s="34" t="s">
        <v>47</v>
      </c>
      <c r="E20" s="23">
        <v>9571970962</v>
      </c>
      <c r="F20" s="34">
        <v>2023</v>
      </c>
      <c r="G20" s="60" t="s">
        <v>90</v>
      </c>
      <c r="H20" s="34" t="s">
        <v>91</v>
      </c>
      <c r="I20" s="36" t="s">
        <v>92</v>
      </c>
      <c r="J20" s="33" t="s">
        <v>91</v>
      </c>
      <c r="K20" s="36" t="s">
        <v>92</v>
      </c>
      <c r="L20" s="49">
        <v>1890</v>
      </c>
      <c r="M20" s="43">
        <v>45134</v>
      </c>
      <c r="N20" s="53">
        <v>45291</v>
      </c>
      <c r="O20" s="72">
        <v>1890</v>
      </c>
    </row>
    <row r="21" spans="1:16" ht="33" customHeight="1" x14ac:dyDescent="0.3">
      <c r="A21" s="43">
        <v>45194</v>
      </c>
      <c r="B21" s="44" t="s">
        <v>33</v>
      </c>
      <c r="C21" s="33" t="s">
        <v>93</v>
      </c>
      <c r="D21" s="34" t="s">
        <v>47</v>
      </c>
      <c r="E21" s="23">
        <v>9571970962</v>
      </c>
      <c r="F21" s="34">
        <v>2023</v>
      </c>
      <c r="G21" s="60" t="s">
        <v>94</v>
      </c>
      <c r="H21" s="34" t="s">
        <v>53</v>
      </c>
      <c r="I21" s="5">
        <v>10500720965</v>
      </c>
      <c r="J21" s="33" t="s">
        <v>53</v>
      </c>
      <c r="K21" s="5">
        <v>10500720965</v>
      </c>
      <c r="L21" s="46">
        <v>2132</v>
      </c>
      <c r="M21" s="43">
        <v>45194</v>
      </c>
      <c r="N21" s="53">
        <v>45291</v>
      </c>
      <c r="O21" s="46">
        <v>2132</v>
      </c>
    </row>
    <row r="22" spans="1:16" ht="36" customHeight="1" x14ac:dyDescent="0.3">
      <c r="A22" s="43">
        <v>45194</v>
      </c>
      <c r="B22" s="44" t="s">
        <v>33</v>
      </c>
      <c r="C22" s="33" t="s">
        <v>93</v>
      </c>
      <c r="D22" s="34" t="s">
        <v>47</v>
      </c>
      <c r="E22" s="23">
        <v>9571970962</v>
      </c>
      <c r="F22" s="34">
        <v>2023</v>
      </c>
      <c r="G22" s="60" t="s">
        <v>95</v>
      </c>
      <c r="H22" s="38" t="s">
        <v>96</v>
      </c>
      <c r="I22" s="39" t="s">
        <v>97</v>
      </c>
      <c r="J22" s="142" t="s">
        <v>96</v>
      </c>
      <c r="K22" s="39" t="s">
        <v>97</v>
      </c>
      <c r="L22" s="51">
        <v>5100</v>
      </c>
      <c r="M22" s="43">
        <v>45194</v>
      </c>
      <c r="N22" s="53">
        <v>45291</v>
      </c>
      <c r="O22" s="59">
        <v>5100</v>
      </c>
    </row>
    <row r="23" spans="1:16" ht="30.6" customHeight="1" x14ac:dyDescent="0.3">
      <c r="A23" s="43">
        <v>45194</v>
      </c>
      <c r="B23" s="44" t="s">
        <v>33</v>
      </c>
      <c r="C23" s="33" t="s">
        <v>93</v>
      </c>
      <c r="D23" s="34" t="s">
        <v>47</v>
      </c>
      <c r="E23" s="23">
        <v>9571970962</v>
      </c>
      <c r="F23" s="34">
        <v>2023</v>
      </c>
      <c r="G23" s="60" t="s">
        <v>98</v>
      </c>
      <c r="H23" s="34" t="s">
        <v>99</v>
      </c>
      <c r="I23" s="36" t="s">
        <v>54</v>
      </c>
      <c r="J23" s="33" t="s">
        <v>99</v>
      </c>
      <c r="K23" s="36" t="s">
        <v>54</v>
      </c>
      <c r="L23" s="46">
        <v>1304.43</v>
      </c>
      <c r="M23" s="43">
        <v>45194</v>
      </c>
      <c r="N23" s="53">
        <v>45291</v>
      </c>
      <c r="O23" s="46">
        <v>1304.43</v>
      </c>
    </row>
    <row r="24" spans="1:16" ht="39" customHeight="1" x14ac:dyDescent="0.3">
      <c r="A24" s="43">
        <v>45194</v>
      </c>
      <c r="B24" s="44" t="s">
        <v>33</v>
      </c>
      <c r="C24" s="33" t="s">
        <v>93</v>
      </c>
      <c r="D24" s="34" t="s">
        <v>47</v>
      </c>
      <c r="E24" s="23">
        <v>9571970962</v>
      </c>
      <c r="F24" s="34">
        <v>2023</v>
      </c>
      <c r="G24" s="61" t="s">
        <v>100</v>
      </c>
      <c r="H24" s="34" t="s">
        <v>55</v>
      </c>
      <c r="I24" s="36" t="s">
        <v>56</v>
      </c>
      <c r="J24" s="33" t="s">
        <v>55</v>
      </c>
      <c r="K24" s="36" t="s">
        <v>56</v>
      </c>
      <c r="L24" s="52">
        <v>4599.29</v>
      </c>
      <c r="M24" s="43">
        <v>45194</v>
      </c>
      <c r="N24" s="53">
        <v>45291</v>
      </c>
      <c r="O24" s="74">
        <v>4599.29</v>
      </c>
    </row>
    <row r="25" spans="1:16" ht="34.950000000000003" customHeight="1" x14ac:dyDescent="0.3">
      <c r="A25" s="43">
        <v>45194</v>
      </c>
      <c r="B25" s="44" t="s">
        <v>33</v>
      </c>
      <c r="C25" s="33" t="s">
        <v>93</v>
      </c>
      <c r="D25" s="34" t="s">
        <v>47</v>
      </c>
      <c r="E25" s="23">
        <v>9571970962</v>
      </c>
      <c r="F25" s="34">
        <v>2023</v>
      </c>
      <c r="G25" s="61" t="s">
        <v>101</v>
      </c>
      <c r="H25" s="34" t="s">
        <v>102</v>
      </c>
      <c r="I25" s="75">
        <v>2591561200</v>
      </c>
      <c r="J25" s="33" t="s">
        <v>102</v>
      </c>
      <c r="K25" s="75">
        <v>2591561200</v>
      </c>
      <c r="L25" s="52">
        <v>1100</v>
      </c>
      <c r="M25" s="43">
        <v>45194</v>
      </c>
      <c r="N25" s="53">
        <v>45291</v>
      </c>
      <c r="O25" s="74">
        <v>1100</v>
      </c>
    </row>
    <row r="26" spans="1:16" ht="30.6" x14ac:dyDescent="0.3">
      <c r="A26" s="43">
        <v>45194</v>
      </c>
      <c r="B26" s="44" t="s">
        <v>33</v>
      </c>
      <c r="C26" s="33" t="s">
        <v>93</v>
      </c>
      <c r="D26" s="34" t="s">
        <v>47</v>
      </c>
      <c r="E26" s="23">
        <v>9571970962</v>
      </c>
      <c r="F26" s="34">
        <v>2023</v>
      </c>
      <c r="G26" s="60" t="s">
        <v>103</v>
      </c>
      <c r="H26" s="37" t="s">
        <v>57</v>
      </c>
      <c r="I26" s="36" t="s">
        <v>58</v>
      </c>
      <c r="J26" s="141" t="s">
        <v>57</v>
      </c>
      <c r="K26" s="36" t="s">
        <v>58</v>
      </c>
      <c r="L26" s="46">
        <v>2692.52</v>
      </c>
      <c r="M26" s="43">
        <v>45194</v>
      </c>
      <c r="N26" s="53">
        <v>45291</v>
      </c>
      <c r="O26" s="74">
        <v>2692.52</v>
      </c>
      <c r="P26" s="3"/>
    </row>
    <row r="27" spans="1:16" ht="45.6" x14ac:dyDescent="0.3">
      <c r="A27" s="25">
        <v>45191</v>
      </c>
      <c r="B27" s="23" t="s">
        <v>33</v>
      </c>
      <c r="C27" s="18" t="s">
        <v>104</v>
      </c>
      <c r="D27" s="18" t="s">
        <v>50</v>
      </c>
      <c r="E27" s="23">
        <v>9571970962</v>
      </c>
      <c r="F27" s="34">
        <v>2023</v>
      </c>
      <c r="G27" s="28" t="s">
        <v>105</v>
      </c>
      <c r="H27" s="35" t="s">
        <v>68</v>
      </c>
      <c r="I27" s="36" t="s">
        <v>69</v>
      </c>
      <c r="J27" s="45" t="s">
        <v>68</v>
      </c>
      <c r="K27" s="36" t="s">
        <v>69</v>
      </c>
      <c r="L27" s="41">
        <v>854.9</v>
      </c>
      <c r="M27" s="25">
        <v>45191</v>
      </c>
      <c r="N27" s="53">
        <v>45291</v>
      </c>
      <c r="O27" s="72">
        <v>854.9</v>
      </c>
      <c r="P27" s="3"/>
    </row>
    <row r="28" spans="1:16" ht="45.6" x14ac:dyDescent="0.3">
      <c r="A28" s="26">
        <v>45222</v>
      </c>
      <c r="B28" s="23" t="s">
        <v>33</v>
      </c>
      <c r="C28" s="18" t="s">
        <v>106</v>
      </c>
      <c r="D28" s="18" t="s">
        <v>50</v>
      </c>
      <c r="E28" s="23">
        <v>9571970962</v>
      </c>
      <c r="F28" s="34">
        <v>2023</v>
      </c>
      <c r="G28" s="28" t="s">
        <v>107</v>
      </c>
      <c r="H28" s="23" t="s">
        <v>113</v>
      </c>
      <c r="J28" s="143" t="s">
        <v>113</v>
      </c>
      <c r="K28" s="19"/>
      <c r="L28" s="42">
        <v>475</v>
      </c>
      <c r="M28" s="25">
        <v>45222</v>
      </c>
      <c r="N28" s="53">
        <v>45291</v>
      </c>
      <c r="O28" s="73">
        <v>0</v>
      </c>
      <c r="P28" s="3"/>
    </row>
    <row r="29" spans="1:16" ht="45.6" x14ac:dyDescent="0.3">
      <c r="A29" s="26">
        <v>45222</v>
      </c>
      <c r="B29" s="23" t="s">
        <v>33</v>
      </c>
      <c r="C29" s="18" t="s">
        <v>106</v>
      </c>
      <c r="D29" s="18" t="s">
        <v>50</v>
      </c>
      <c r="E29" s="23">
        <v>9571970962</v>
      </c>
      <c r="F29" s="34">
        <v>2023</v>
      </c>
      <c r="G29" s="62" t="s">
        <v>108</v>
      </c>
      <c r="H29" s="23" t="s">
        <v>114</v>
      </c>
      <c r="J29" s="143" t="s">
        <v>114</v>
      </c>
      <c r="K29" s="19"/>
      <c r="L29" s="42">
        <v>400</v>
      </c>
      <c r="M29" s="25">
        <v>45222</v>
      </c>
      <c r="N29" s="53">
        <v>45291</v>
      </c>
      <c r="O29" s="73">
        <v>400</v>
      </c>
      <c r="P29" s="3"/>
    </row>
    <row r="30" spans="1:16" ht="45.6" x14ac:dyDescent="0.3">
      <c r="A30" s="26">
        <v>45222</v>
      </c>
      <c r="B30" s="23" t="s">
        <v>33</v>
      </c>
      <c r="C30" s="18" t="s">
        <v>106</v>
      </c>
      <c r="D30" s="18" t="s">
        <v>50</v>
      </c>
      <c r="E30" s="23">
        <v>9571970962</v>
      </c>
      <c r="F30" s="34">
        <v>2023</v>
      </c>
      <c r="G30" s="62" t="s">
        <v>109</v>
      </c>
      <c r="H30" s="23" t="s">
        <v>115</v>
      </c>
      <c r="I30" s="27" t="s">
        <v>52</v>
      </c>
      <c r="J30" s="18" t="s">
        <v>115</v>
      </c>
      <c r="K30" s="27" t="s">
        <v>52</v>
      </c>
      <c r="L30" s="42">
        <v>584.87</v>
      </c>
      <c r="M30" s="26">
        <v>45222</v>
      </c>
      <c r="N30" s="53">
        <v>45291</v>
      </c>
      <c r="O30" s="72">
        <v>0</v>
      </c>
      <c r="P30" s="3"/>
    </row>
    <row r="31" spans="1:16" ht="45.6" x14ac:dyDescent="0.3">
      <c r="A31" s="26">
        <v>45222</v>
      </c>
      <c r="B31" s="23" t="s">
        <v>33</v>
      </c>
      <c r="C31" s="18" t="s">
        <v>106</v>
      </c>
      <c r="D31" s="18" t="s">
        <v>50</v>
      </c>
      <c r="E31" s="23">
        <v>9571970962</v>
      </c>
      <c r="F31" s="34">
        <v>2023</v>
      </c>
      <c r="G31" s="62" t="s">
        <v>110</v>
      </c>
      <c r="H31" s="4" t="s">
        <v>116</v>
      </c>
      <c r="I31" s="24">
        <v>8394320967</v>
      </c>
      <c r="J31" s="143" t="s">
        <v>116</v>
      </c>
      <c r="K31" s="24">
        <v>8394320967</v>
      </c>
      <c r="L31" s="42">
        <v>1000</v>
      </c>
      <c r="M31" s="26">
        <v>45222</v>
      </c>
      <c r="N31" s="53">
        <v>45291</v>
      </c>
      <c r="O31" s="73">
        <v>0</v>
      </c>
    </row>
    <row r="32" spans="1:16" ht="45.6" x14ac:dyDescent="0.3">
      <c r="A32" s="26">
        <v>45222</v>
      </c>
      <c r="B32" s="23" t="s">
        <v>33</v>
      </c>
      <c r="C32" s="18" t="s">
        <v>106</v>
      </c>
      <c r="D32" s="18" t="s">
        <v>50</v>
      </c>
      <c r="E32" s="23">
        <v>9571970962</v>
      </c>
      <c r="F32" s="34">
        <v>2023</v>
      </c>
      <c r="G32" s="62" t="s">
        <v>111</v>
      </c>
      <c r="H32" s="23" t="s">
        <v>117</v>
      </c>
      <c r="I32" s="27" t="s">
        <v>118</v>
      </c>
      <c r="J32" s="18" t="s">
        <v>117</v>
      </c>
      <c r="K32" s="27" t="s">
        <v>118</v>
      </c>
      <c r="L32" s="41">
        <v>550</v>
      </c>
      <c r="M32" s="26">
        <v>45222</v>
      </c>
      <c r="N32" s="53">
        <v>45291</v>
      </c>
      <c r="O32" s="59">
        <v>0</v>
      </c>
    </row>
    <row r="33" spans="1:15" ht="45.6" x14ac:dyDescent="0.3">
      <c r="A33" s="25">
        <v>45222</v>
      </c>
      <c r="B33" s="23" t="s">
        <v>33</v>
      </c>
      <c r="C33" s="18" t="s">
        <v>106</v>
      </c>
      <c r="D33" s="18" t="s">
        <v>50</v>
      </c>
      <c r="E33" s="23">
        <v>9571970962</v>
      </c>
      <c r="F33" s="34">
        <v>2023</v>
      </c>
      <c r="G33" s="62" t="s">
        <v>112</v>
      </c>
      <c r="H33" s="23" t="s">
        <v>119</v>
      </c>
      <c r="I33" s="27" t="s">
        <v>120</v>
      </c>
      <c r="J33" s="18" t="s">
        <v>119</v>
      </c>
      <c r="K33" s="27" t="s">
        <v>120</v>
      </c>
      <c r="L33" s="41">
        <v>522</v>
      </c>
      <c r="M33" s="26">
        <v>45222</v>
      </c>
      <c r="N33" s="53">
        <v>45291</v>
      </c>
      <c r="O33" s="59">
        <v>0</v>
      </c>
    </row>
    <row r="34" spans="1:15" ht="45.6" x14ac:dyDescent="0.3">
      <c r="A34" s="25">
        <v>45239</v>
      </c>
      <c r="B34" s="23" t="s">
        <v>33</v>
      </c>
      <c r="C34" s="18" t="s">
        <v>121</v>
      </c>
      <c r="D34" s="18" t="s">
        <v>50</v>
      </c>
      <c r="E34" s="23">
        <v>9571970962</v>
      </c>
      <c r="F34" s="34">
        <v>2023</v>
      </c>
      <c r="G34" s="62" t="s">
        <v>122</v>
      </c>
      <c r="H34" s="23" t="s">
        <v>123</v>
      </c>
      <c r="I34" s="27" t="s">
        <v>124</v>
      </c>
      <c r="J34" s="18" t="s">
        <v>123</v>
      </c>
      <c r="K34" s="27" t="s">
        <v>124</v>
      </c>
      <c r="L34" s="41">
        <v>1600</v>
      </c>
      <c r="M34" s="26">
        <v>45239</v>
      </c>
      <c r="N34" s="53">
        <v>45291</v>
      </c>
      <c r="O34" s="59">
        <v>0</v>
      </c>
    </row>
    <row r="35" spans="1:15" ht="45.6" x14ac:dyDescent="0.3">
      <c r="A35" s="25">
        <v>45251</v>
      </c>
      <c r="B35" s="23" t="s">
        <v>33</v>
      </c>
      <c r="C35" s="18" t="s">
        <v>126</v>
      </c>
      <c r="D35" s="18" t="s">
        <v>50</v>
      </c>
      <c r="E35" s="23">
        <v>9571970962</v>
      </c>
      <c r="F35" s="34">
        <v>2023</v>
      </c>
      <c r="G35" s="28" t="s">
        <v>125</v>
      </c>
      <c r="H35" s="23" t="s">
        <v>61</v>
      </c>
      <c r="I35" s="36" t="s">
        <v>51</v>
      </c>
      <c r="J35" s="18" t="s">
        <v>61</v>
      </c>
      <c r="K35" s="36" t="s">
        <v>51</v>
      </c>
      <c r="L35" s="42">
        <v>4750</v>
      </c>
      <c r="M35" s="26">
        <v>45251</v>
      </c>
      <c r="N35" s="53">
        <v>45291</v>
      </c>
      <c r="O35" s="72">
        <v>0</v>
      </c>
    </row>
    <row r="36" spans="1:15" ht="45.6" x14ac:dyDescent="0.3">
      <c r="A36" s="25">
        <v>45272</v>
      </c>
      <c r="B36" s="23" t="s">
        <v>33</v>
      </c>
      <c r="C36" s="18" t="s">
        <v>127</v>
      </c>
      <c r="D36" s="18" t="s">
        <v>50</v>
      </c>
      <c r="E36" s="23">
        <v>9571970962</v>
      </c>
      <c r="F36" s="34">
        <v>2023</v>
      </c>
      <c r="G36" s="28" t="s">
        <v>128</v>
      </c>
      <c r="H36" s="23" t="s">
        <v>129</v>
      </c>
      <c r="I36" s="19" t="s">
        <v>130</v>
      </c>
      <c r="J36" s="143" t="s">
        <v>129</v>
      </c>
      <c r="K36" s="19" t="s">
        <v>130</v>
      </c>
      <c r="L36" s="41">
        <v>2500</v>
      </c>
      <c r="M36" s="26">
        <v>45272</v>
      </c>
      <c r="N36" s="53">
        <v>45291</v>
      </c>
      <c r="O36" s="59">
        <v>0</v>
      </c>
    </row>
    <row r="37" spans="1:15" ht="45.6" x14ac:dyDescent="0.3">
      <c r="A37" s="25">
        <v>45278</v>
      </c>
      <c r="B37" s="23" t="s">
        <v>33</v>
      </c>
      <c r="C37" s="18" t="s">
        <v>131</v>
      </c>
      <c r="D37" s="18" t="s">
        <v>50</v>
      </c>
      <c r="E37" s="23">
        <v>9571970962</v>
      </c>
      <c r="F37" s="34">
        <v>2023</v>
      </c>
      <c r="G37" s="28" t="s">
        <v>132</v>
      </c>
      <c r="H37" s="23" t="s">
        <v>133</v>
      </c>
      <c r="I37" s="19" t="s">
        <v>134</v>
      </c>
      <c r="J37" s="18" t="s">
        <v>133</v>
      </c>
      <c r="K37" s="19" t="s">
        <v>134</v>
      </c>
      <c r="L37" s="41">
        <v>2000</v>
      </c>
      <c r="M37" s="26">
        <v>45278</v>
      </c>
      <c r="N37" s="53">
        <v>45291</v>
      </c>
      <c r="O37" s="59">
        <v>0</v>
      </c>
    </row>
    <row r="38" spans="1:15" ht="55.2" x14ac:dyDescent="0.25">
      <c r="A38" s="76" t="s">
        <v>135</v>
      </c>
      <c r="B38" s="77" t="s">
        <v>33</v>
      </c>
      <c r="C38" s="77" t="s">
        <v>136</v>
      </c>
      <c r="D38" s="77" t="s">
        <v>137</v>
      </c>
      <c r="E38" s="78" t="s">
        <v>138</v>
      </c>
      <c r="F38" s="151">
        <v>2023</v>
      </c>
      <c r="G38" s="79" t="s">
        <v>139</v>
      </c>
      <c r="H38" s="77" t="s">
        <v>140</v>
      </c>
      <c r="I38" s="80" t="s">
        <v>141</v>
      </c>
      <c r="J38" s="144" t="s">
        <v>140</v>
      </c>
      <c r="K38" s="80" t="s">
        <v>141</v>
      </c>
      <c r="L38" s="81">
        <v>1200</v>
      </c>
      <c r="M38" s="76">
        <v>45054</v>
      </c>
      <c r="N38" s="76">
        <v>45291</v>
      </c>
      <c r="O38" s="125">
        <v>1200</v>
      </c>
    </row>
    <row r="39" spans="1:15" ht="55.2" x14ac:dyDescent="0.25">
      <c r="A39" s="76" t="s">
        <v>135</v>
      </c>
      <c r="B39" s="77" t="s">
        <v>33</v>
      </c>
      <c r="C39" s="77" t="s">
        <v>142</v>
      </c>
      <c r="D39" s="77" t="s">
        <v>137</v>
      </c>
      <c r="E39" s="78" t="s">
        <v>138</v>
      </c>
      <c r="F39" s="151">
        <v>2023</v>
      </c>
      <c r="G39" s="79" t="s">
        <v>143</v>
      </c>
      <c r="H39" s="77" t="s">
        <v>144</v>
      </c>
      <c r="I39" s="80" t="s">
        <v>145</v>
      </c>
      <c r="J39" s="144" t="s">
        <v>144</v>
      </c>
      <c r="K39" s="80" t="s">
        <v>145</v>
      </c>
      <c r="L39" s="80" t="s">
        <v>146</v>
      </c>
      <c r="M39" s="76">
        <v>45054</v>
      </c>
      <c r="N39" s="76">
        <v>45291</v>
      </c>
      <c r="O39" s="125" t="s">
        <v>146</v>
      </c>
    </row>
    <row r="40" spans="1:15" ht="41.4" x14ac:dyDescent="0.25">
      <c r="A40" s="76">
        <v>45044</v>
      </c>
      <c r="B40" s="77" t="s">
        <v>33</v>
      </c>
      <c r="C40" s="77" t="s">
        <v>147</v>
      </c>
      <c r="D40" s="77" t="s">
        <v>137</v>
      </c>
      <c r="E40" s="78" t="s">
        <v>138</v>
      </c>
      <c r="F40" s="151">
        <v>2023</v>
      </c>
      <c r="G40" s="79" t="s">
        <v>148</v>
      </c>
      <c r="H40" s="77" t="s">
        <v>149</v>
      </c>
      <c r="I40" s="78" t="s">
        <v>150</v>
      </c>
      <c r="J40" s="144" t="s">
        <v>149</v>
      </c>
      <c r="K40" s="78" t="s">
        <v>150</v>
      </c>
      <c r="L40" s="78" t="s">
        <v>151</v>
      </c>
      <c r="M40" s="76">
        <v>45044</v>
      </c>
      <c r="N40" s="76">
        <v>45291</v>
      </c>
      <c r="O40" s="125">
        <v>425</v>
      </c>
    </row>
    <row r="41" spans="1:15" ht="41.4" x14ac:dyDescent="0.25">
      <c r="A41" s="76">
        <v>45044</v>
      </c>
      <c r="B41" s="77" t="s">
        <v>33</v>
      </c>
      <c r="C41" s="77" t="s">
        <v>152</v>
      </c>
      <c r="D41" s="77" t="s">
        <v>137</v>
      </c>
      <c r="E41" s="78" t="s">
        <v>138</v>
      </c>
      <c r="F41" s="151">
        <v>2023</v>
      </c>
      <c r="G41" s="79" t="s">
        <v>153</v>
      </c>
      <c r="H41" s="77" t="s">
        <v>154</v>
      </c>
      <c r="I41" s="78" t="s">
        <v>155</v>
      </c>
      <c r="J41" s="144" t="s">
        <v>154</v>
      </c>
      <c r="K41" s="78" t="s">
        <v>155</v>
      </c>
      <c r="L41" s="78" t="s">
        <v>156</v>
      </c>
      <c r="M41" s="76">
        <v>45044</v>
      </c>
      <c r="N41" s="76">
        <v>45291</v>
      </c>
      <c r="O41" s="125">
        <v>810</v>
      </c>
    </row>
    <row r="42" spans="1:15" ht="41.4" x14ac:dyDescent="0.25">
      <c r="A42" s="82">
        <v>45106</v>
      </c>
      <c r="B42" s="77" t="s">
        <v>33</v>
      </c>
      <c r="C42" s="77" t="s">
        <v>157</v>
      </c>
      <c r="D42" s="77" t="s">
        <v>137</v>
      </c>
      <c r="E42" s="78" t="s">
        <v>138</v>
      </c>
      <c r="F42" s="151">
        <v>2023</v>
      </c>
      <c r="G42" s="79" t="s">
        <v>158</v>
      </c>
      <c r="H42" s="77" t="s">
        <v>159</v>
      </c>
      <c r="I42" s="78" t="s">
        <v>160</v>
      </c>
      <c r="J42" s="144" t="s">
        <v>159</v>
      </c>
      <c r="K42" s="78" t="s">
        <v>160</v>
      </c>
      <c r="L42" s="78" t="s">
        <v>161</v>
      </c>
      <c r="M42" s="76">
        <v>45106</v>
      </c>
      <c r="N42" s="76">
        <v>45291</v>
      </c>
      <c r="O42" s="119" t="s">
        <v>161</v>
      </c>
    </row>
    <row r="43" spans="1:15" ht="55.2" x14ac:dyDescent="0.25">
      <c r="A43" s="82">
        <v>45181</v>
      </c>
      <c r="B43" s="77" t="s">
        <v>33</v>
      </c>
      <c r="C43" s="77" t="s">
        <v>162</v>
      </c>
      <c r="D43" s="77" t="s">
        <v>137</v>
      </c>
      <c r="E43" s="78" t="s">
        <v>138</v>
      </c>
      <c r="F43" s="151">
        <v>2023</v>
      </c>
      <c r="G43" s="79" t="s">
        <v>163</v>
      </c>
      <c r="H43" s="77" t="s">
        <v>164</v>
      </c>
      <c r="I43" s="78" t="s">
        <v>165</v>
      </c>
      <c r="J43" s="144" t="s">
        <v>164</v>
      </c>
      <c r="K43" s="78" t="s">
        <v>165</v>
      </c>
      <c r="L43" s="78" t="s">
        <v>166</v>
      </c>
      <c r="M43" s="76">
        <v>45181</v>
      </c>
      <c r="N43" s="80" t="s">
        <v>167</v>
      </c>
      <c r="O43" s="119" t="s">
        <v>166</v>
      </c>
    </row>
    <row r="44" spans="1:15" ht="55.2" x14ac:dyDescent="0.25">
      <c r="A44" s="82">
        <v>45181</v>
      </c>
      <c r="B44" s="77" t="s">
        <v>33</v>
      </c>
      <c r="C44" s="77" t="s">
        <v>168</v>
      </c>
      <c r="D44" s="77" t="s">
        <v>137</v>
      </c>
      <c r="E44" s="78" t="s">
        <v>138</v>
      </c>
      <c r="F44" s="151">
        <v>2023</v>
      </c>
      <c r="G44" s="79" t="s">
        <v>169</v>
      </c>
      <c r="H44" s="77" t="s">
        <v>170</v>
      </c>
      <c r="I44" s="80" t="s">
        <v>171</v>
      </c>
      <c r="J44" s="144" t="s">
        <v>170</v>
      </c>
      <c r="K44" s="80" t="s">
        <v>171</v>
      </c>
      <c r="L44" s="78" t="s">
        <v>172</v>
      </c>
      <c r="M44" s="76">
        <v>45181</v>
      </c>
      <c r="N44" s="76">
        <v>45291</v>
      </c>
      <c r="O44" s="119" t="s">
        <v>172</v>
      </c>
    </row>
    <row r="45" spans="1:15" ht="41.4" x14ac:dyDescent="0.25">
      <c r="A45" s="82">
        <v>45202</v>
      </c>
      <c r="B45" s="77" t="s">
        <v>33</v>
      </c>
      <c r="C45" s="77" t="s">
        <v>173</v>
      </c>
      <c r="D45" s="77" t="s">
        <v>137</v>
      </c>
      <c r="E45" s="78" t="s">
        <v>138</v>
      </c>
      <c r="F45" s="151">
        <v>2023</v>
      </c>
      <c r="G45" s="79" t="s">
        <v>174</v>
      </c>
      <c r="H45" s="77" t="s">
        <v>175</v>
      </c>
      <c r="I45" s="80" t="s">
        <v>176</v>
      </c>
      <c r="J45" s="144" t="s">
        <v>175</v>
      </c>
      <c r="K45" s="80" t="s">
        <v>176</v>
      </c>
      <c r="L45" s="78" t="s">
        <v>177</v>
      </c>
      <c r="M45" s="76">
        <v>45202</v>
      </c>
      <c r="N45" s="76">
        <v>45291</v>
      </c>
      <c r="O45" s="119" t="s">
        <v>177</v>
      </c>
    </row>
    <row r="46" spans="1:15" ht="41.4" x14ac:dyDescent="0.25">
      <c r="A46" s="82">
        <v>45188</v>
      </c>
      <c r="B46" s="77" t="s">
        <v>33</v>
      </c>
      <c r="C46" s="77" t="s">
        <v>178</v>
      </c>
      <c r="D46" s="77" t="s">
        <v>137</v>
      </c>
      <c r="E46" s="78" t="s">
        <v>138</v>
      </c>
      <c r="F46" s="151">
        <v>2023</v>
      </c>
      <c r="G46" s="79" t="s">
        <v>179</v>
      </c>
      <c r="H46" s="77" t="s">
        <v>180</v>
      </c>
      <c r="I46" s="80" t="s">
        <v>181</v>
      </c>
      <c r="J46" s="144" t="s">
        <v>180</v>
      </c>
      <c r="K46" s="80" t="s">
        <v>181</v>
      </c>
      <c r="L46" s="78" t="s">
        <v>182</v>
      </c>
      <c r="M46" s="76">
        <v>45188</v>
      </c>
      <c r="N46" s="76">
        <v>45291</v>
      </c>
      <c r="O46" s="119" t="s">
        <v>286</v>
      </c>
    </row>
    <row r="47" spans="1:15" ht="27.6" x14ac:dyDescent="0.25">
      <c r="A47" s="82">
        <v>45215</v>
      </c>
      <c r="B47" s="77" t="s">
        <v>33</v>
      </c>
      <c r="C47" s="77" t="s">
        <v>183</v>
      </c>
      <c r="D47" s="77" t="s">
        <v>137</v>
      </c>
      <c r="E47" s="78" t="s">
        <v>138</v>
      </c>
      <c r="F47" s="151">
        <v>2023</v>
      </c>
      <c r="G47" s="79" t="s">
        <v>184</v>
      </c>
      <c r="H47" s="77" t="s">
        <v>149</v>
      </c>
      <c r="I47" s="78" t="s">
        <v>150</v>
      </c>
      <c r="J47" s="144" t="s">
        <v>149</v>
      </c>
      <c r="K47" s="78" t="s">
        <v>150</v>
      </c>
      <c r="L47" s="78" t="s">
        <v>185</v>
      </c>
      <c r="M47" s="76">
        <v>45215</v>
      </c>
      <c r="N47" s="76">
        <v>45291</v>
      </c>
      <c r="O47" s="119" t="s">
        <v>185</v>
      </c>
    </row>
    <row r="48" spans="1:15" ht="27.6" x14ac:dyDescent="0.25">
      <c r="A48" s="83">
        <v>45215</v>
      </c>
      <c r="B48" s="84" t="s">
        <v>33</v>
      </c>
      <c r="C48" s="84" t="s">
        <v>186</v>
      </c>
      <c r="D48" s="84" t="s">
        <v>137</v>
      </c>
      <c r="E48" s="85" t="s">
        <v>138</v>
      </c>
      <c r="F48" s="152">
        <v>2023</v>
      </c>
      <c r="G48" s="86" t="s">
        <v>187</v>
      </c>
      <c r="H48" s="77" t="s">
        <v>154</v>
      </c>
      <c r="I48" s="85" t="s">
        <v>155</v>
      </c>
      <c r="J48" s="144" t="s">
        <v>154</v>
      </c>
      <c r="K48" s="85" t="s">
        <v>155</v>
      </c>
      <c r="L48" s="85" t="s">
        <v>188</v>
      </c>
      <c r="M48" s="87">
        <v>45215</v>
      </c>
      <c r="N48" s="88">
        <v>45291</v>
      </c>
      <c r="O48" s="127" t="s">
        <v>188</v>
      </c>
    </row>
    <row r="49" spans="1:15" ht="27.6" x14ac:dyDescent="0.25">
      <c r="A49" s="88">
        <v>45258</v>
      </c>
      <c r="B49" s="89" t="s">
        <v>33</v>
      </c>
      <c r="C49" s="90" t="s">
        <v>189</v>
      </c>
      <c r="D49" s="90" t="s">
        <v>137</v>
      </c>
      <c r="E49" s="90">
        <v>9571970962</v>
      </c>
      <c r="F49" s="34">
        <v>2023</v>
      </c>
      <c r="G49" s="89" t="s">
        <v>190</v>
      </c>
      <c r="H49" s="90" t="s">
        <v>191</v>
      </c>
      <c r="I49" s="91" t="s">
        <v>192</v>
      </c>
      <c r="J49" s="145" t="s">
        <v>191</v>
      </c>
      <c r="K49" s="91" t="s">
        <v>192</v>
      </c>
      <c r="L49" s="92">
        <v>630</v>
      </c>
      <c r="M49" s="76">
        <v>45258</v>
      </c>
      <c r="N49" s="88">
        <v>45291</v>
      </c>
      <c r="O49" s="126">
        <v>0</v>
      </c>
    </row>
    <row r="50" spans="1:15" ht="27.6" x14ac:dyDescent="0.25">
      <c r="A50" s="82">
        <v>45258</v>
      </c>
      <c r="B50" s="77" t="s">
        <v>33</v>
      </c>
      <c r="C50" s="77" t="s">
        <v>193</v>
      </c>
      <c r="D50" s="77" t="s">
        <v>137</v>
      </c>
      <c r="E50" s="78" t="s">
        <v>138</v>
      </c>
      <c r="F50" s="151">
        <v>2023</v>
      </c>
      <c r="G50" s="79" t="s">
        <v>194</v>
      </c>
      <c r="H50" s="77" t="s">
        <v>195</v>
      </c>
      <c r="I50" s="78" t="s">
        <v>196</v>
      </c>
      <c r="J50" s="144" t="s">
        <v>195</v>
      </c>
      <c r="K50" s="78" t="s">
        <v>196</v>
      </c>
      <c r="L50" s="78" t="s">
        <v>197</v>
      </c>
      <c r="M50" s="76">
        <v>45258</v>
      </c>
      <c r="N50" s="76">
        <v>45291</v>
      </c>
      <c r="O50" s="119" t="s">
        <v>286</v>
      </c>
    </row>
    <row r="51" spans="1:15" ht="75" x14ac:dyDescent="0.25">
      <c r="A51" s="93">
        <v>45028</v>
      </c>
      <c r="B51" s="94" t="s">
        <v>33</v>
      </c>
      <c r="C51" s="95" t="s">
        <v>198</v>
      </c>
      <c r="D51" s="96" t="s">
        <v>47</v>
      </c>
      <c r="E51" s="94">
        <v>9571970962</v>
      </c>
      <c r="F51" s="94">
        <v>2023</v>
      </c>
      <c r="G51" s="97" t="s">
        <v>199</v>
      </c>
      <c r="H51" s="95" t="s">
        <v>200</v>
      </c>
      <c r="I51" s="97">
        <v>10743060153</v>
      </c>
      <c r="J51" s="97" t="s">
        <v>200</v>
      </c>
      <c r="K51" s="97">
        <v>10743060153</v>
      </c>
      <c r="L51" s="98">
        <v>400</v>
      </c>
      <c r="M51" s="99">
        <v>45023</v>
      </c>
      <c r="N51" s="100">
        <v>45023</v>
      </c>
      <c r="O51" s="121">
        <v>400</v>
      </c>
    </row>
    <row r="52" spans="1:15" ht="75" x14ac:dyDescent="0.25">
      <c r="A52" s="101">
        <v>45028</v>
      </c>
      <c r="B52" s="94" t="s">
        <v>33</v>
      </c>
      <c r="C52" s="95" t="s">
        <v>201</v>
      </c>
      <c r="D52" s="96" t="s">
        <v>47</v>
      </c>
      <c r="E52" s="94">
        <v>9571970962</v>
      </c>
      <c r="F52" s="94">
        <v>2023</v>
      </c>
      <c r="G52" s="97" t="s">
        <v>202</v>
      </c>
      <c r="H52" s="95" t="s">
        <v>203</v>
      </c>
      <c r="I52" s="102" t="s">
        <v>204</v>
      </c>
      <c r="J52" s="97" t="s">
        <v>203</v>
      </c>
      <c r="K52" s="102" t="s">
        <v>204</v>
      </c>
      <c r="L52" s="103">
        <v>249.6</v>
      </c>
      <c r="M52" s="99" t="s">
        <v>205</v>
      </c>
      <c r="N52" s="100">
        <v>45023</v>
      </c>
      <c r="O52" s="120">
        <v>216</v>
      </c>
    </row>
    <row r="53" spans="1:15" ht="60" x14ac:dyDescent="0.25">
      <c r="A53" s="93">
        <v>45125</v>
      </c>
      <c r="B53" s="94" t="s">
        <v>33</v>
      </c>
      <c r="C53" s="95" t="s">
        <v>206</v>
      </c>
      <c r="D53" s="96" t="s">
        <v>47</v>
      </c>
      <c r="E53" s="94">
        <v>9571970962</v>
      </c>
      <c r="F53" s="94">
        <v>2023</v>
      </c>
      <c r="G53" s="97" t="s">
        <v>207</v>
      </c>
      <c r="H53" s="95" t="s">
        <v>208</v>
      </c>
      <c r="I53" s="97">
        <v>10403650152</v>
      </c>
      <c r="J53" s="97" t="s">
        <v>208</v>
      </c>
      <c r="K53" s="97">
        <v>10403650152</v>
      </c>
      <c r="L53" s="103">
        <v>1482</v>
      </c>
      <c r="M53" s="99">
        <v>45097</v>
      </c>
      <c r="N53" s="100">
        <v>45138</v>
      </c>
      <c r="O53" s="120">
        <v>1461.48</v>
      </c>
    </row>
    <row r="54" spans="1:15" ht="60" x14ac:dyDescent="0.25">
      <c r="A54" s="93">
        <v>45125</v>
      </c>
      <c r="B54" s="94" t="s">
        <v>33</v>
      </c>
      <c r="C54" s="95" t="s">
        <v>209</v>
      </c>
      <c r="D54" s="96" t="s">
        <v>47</v>
      </c>
      <c r="E54" s="94">
        <v>9571970962</v>
      </c>
      <c r="F54" s="94">
        <v>2023</v>
      </c>
      <c r="G54" s="95" t="s">
        <v>210</v>
      </c>
      <c r="H54" s="95" t="s">
        <v>211</v>
      </c>
      <c r="I54" s="97">
        <v>10743060153</v>
      </c>
      <c r="J54" s="97" t="s">
        <v>211</v>
      </c>
      <c r="K54" s="97">
        <v>10743060153</v>
      </c>
      <c r="L54" s="103">
        <v>2340</v>
      </c>
      <c r="M54" s="100">
        <v>45097</v>
      </c>
      <c r="N54" s="99">
        <v>45138</v>
      </c>
      <c r="O54" s="121">
        <v>2217.6</v>
      </c>
    </row>
    <row r="55" spans="1:15" ht="60" x14ac:dyDescent="0.25">
      <c r="A55" s="93">
        <v>45184</v>
      </c>
      <c r="B55" s="94" t="s">
        <v>33</v>
      </c>
      <c r="C55" s="95" t="s">
        <v>212</v>
      </c>
      <c r="D55" s="96" t="s">
        <v>47</v>
      </c>
      <c r="E55" s="94">
        <v>9571970962</v>
      </c>
      <c r="F55" s="94">
        <v>2023</v>
      </c>
      <c r="G55" s="95" t="s">
        <v>213</v>
      </c>
      <c r="H55" s="95" t="s">
        <v>214</v>
      </c>
      <c r="I55" s="104" t="s">
        <v>215</v>
      </c>
      <c r="J55" s="95" t="s">
        <v>214</v>
      </c>
      <c r="K55" s="104" t="s">
        <v>215</v>
      </c>
      <c r="L55" s="103">
        <v>4152.5</v>
      </c>
      <c r="M55" s="100">
        <v>45184</v>
      </c>
      <c r="N55" s="99">
        <v>45218</v>
      </c>
      <c r="O55" s="120">
        <v>4152.5</v>
      </c>
    </row>
    <row r="56" spans="1:15" ht="75" x14ac:dyDescent="0.25">
      <c r="A56" s="93">
        <v>45187</v>
      </c>
      <c r="B56" s="94" t="s">
        <v>33</v>
      </c>
      <c r="C56" s="95" t="s">
        <v>216</v>
      </c>
      <c r="D56" s="96" t="s">
        <v>47</v>
      </c>
      <c r="E56" s="94">
        <v>9571970962</v>
      </c>
      <c r="F56" s="94">
        <v>2023</v>
      </c>
      <c r="G56" s="95" t="s">
        <v>217</v>
      </c>
      <c r="H56" s="95" t="s">
        <v>218</v>
      </c>
      <c r="I56" s="104" t="s">
        <v>219</v>
      </c>
      <c r="J56" s="95" t="s">
        <v>218</v>
      </c>
      <c r="K56" s="104" t="s">
        <v>219</v>
      </c>
      <c r="L56" s="98">
        <v>404.25</v>
      </c>
      <c r="M56" s="100">
        <v>45187</v>
      </c>
      <c r="N56" s="100">
        <v>45291</v>
      </c>
      <c r="O56" s="122">
        <v>404.25</v>
      </c>
    </row>
    <row r="57" spans="1:15" ht="60" x14ac:dyDescent="0.25">
      <c r="A57" s="93">
        <v>45198</v>
      </c>
      <c r="B57" s="94" t="s">
        <v>33</v>
      </c>
      <c r="C57" s="95" t="s">
        <v>220</v>
      </c>
      <c r="D57" s="96" t="s">
        <v>47</v>
      </c>
      <c r="E57" s="94">
        <v>9571970962</v>
      </c>
      <c r="F57" s="94">
        <v>2023</v>
      </c>
      <c r="G57" s="95" t="s">
        <v>221</v>
      </c>
      <c r="H57" s="95" t="s">
        <v>222</v>
      </c>
      <c r="I57" s="104" t="s">
        <v>223</v>
      </c>
      <c r="J57" s="95" t="s">
        <v>222</v>
      </c>
      <c r="K57" s="104" t="s">
        <v>223</v>
      </c>
      <c r="L57" s="98">
        <v>500</v>
      </c>
      <c r="M57" s="100">
        <v>45208</v>
      </c>
      <c r="N57" s="100">
        <v>45291</v>
      </c>
      <c r="O57" s="122">
        <v>440</v>
      </c>
    </row>
    <row r="58" spans="1:15" ht="60" x14ac:dyDescent="0.25">
      <c r="A58" s="93">
        <v>45198</v>
      </c>
      <c r="B58" s="94" t="s">
        <v>33</v>
      </c>
      <c r="C58" s="95" t="s">
        <v>224</v>
      </c>
      <c r="D58" s="96" t="s">
        <v>47</v>
      </c>
      <c r="E58" s="94">
        <v>9571970962</v>
      </c>
      <c r="F58" s="94">
        <v>2023</v>
      </c>
      <c r="G58" s="95" t="s">
        <v>225</v>
      </c>
      <c r="H58" s="95" t="s">
        <v>226</v>
      </c>
      <c r="I58" s="104" t="s">
        <v>227</v>
      </c>
      <c r="J58" s="95" t="s">
        <v>226</v>
      </c>
      <c r="K58" s="104" t="s">
        <v>227</v>
      </c>
      <c r="L58" s="98">
        <v>450</v>
      </c>
      <c r="M58" s="100">
        <v>45208</v>
      </c>
      <c r="N58" s="100">
        <v>45291</v>
      </c>
      <c r="O58" s="122">
        <v>450</v>
      </c>
    </row>
    <row r="59" spans="1:15" ht="75" x14ac:dyDescent="0.25">
      <c r="A59" s="93">
        <v>45224</v>
      </c>
      <c r="B59" s="94" t="s">
        <v>11</v>
      </c>
      <c r="C59" s="95" t="s">
        <v>228</v>
      </c>
      <c r="D59" s="96" t="s">
        <v>47</v>
      </c>
      <c r="E59" s="94">
        <v>9571970962</v>
      </c>
      <c r="F59" s="94">
        <v>2023</v>
      </c>
      <c r="G59" s="97" t="s">
        <v>229</v>
      </c>
      <c r="H59" s="95" t="s">
        <v>230</v>
      </c>
      <c r="I59" s="102" t="s">
        <v>231</v>
      </c>
      <c r="J59" s="97" t="s">
        <v>230</v>
      </c>
      <c r="K59" s="102" t="s">
        <v>231</v>
      </c>
      <c r="L59" s="103">
        <v>6138</v>
      </c>
      <c r="M59" s="100">
        <v>45224</v>
      </c>
      <c r="N59" s="100">
        <v>45291</v>
      </c>
      <c r="O59" s="121">
        <v>0</v>
      </c>
    </row>
    <row r="60" spans="1:15" ht="90" x14ac:dyDescent="0.25">
      <c r="A60" s="93">
        <v>45226</v>
      </c>
      <c r="B60" s="105" t="s">
        <v>33</v>
      </c>
      <c r="C60" s="95" t="s">
        <v>232</v>
      </c>
      <c r="D60" s="96" t="s">
        <v>47</v>
      </c>
      <c r="E60" s="94">
        <v>9571970962</v>
      </c>
      <c r="F60" s="94">
        <v>2023</v>
      </c>
      <c r="G60" s="97" t="s">
        <v>233</v>
      </c>
      <c r="H60" s="95" t="s">
        <v>234</v>
      </c>
      <c r="I60" s="97">
        <v>8337030152</v>
      </c>
      <c r="J60" s="97" t="s">
        <v>234</v>
      </c>
      <c r="K60" s="97">
        <v>8337030152</v>
      </c>
      <c r="L60" s="98">
        <v>1079</v>
      </c>
      <c r="M60" s="100">
        <v>45226</v>
      </c>
      <c r="N60" s="100">
        <v>45291</v>
      </c>
      <c r="O60" s="122">
        <v>0</v>
      </c>
    </row>
    <row r="61" spans="1:15" ht="60" x14ac:dyDescent="0.25">
      <c r="A61" s="93">
        <v>45240</v>
      </c>
      <c r="B61" s="94" t="s">
        <v>11</v>
      </c>
      <c r="C61" s="95" t="s">
        <v>235</v>
      </c>
      <c r="D61" s="96" t="s">
        <v>47</v>
      </c>
      <c r="E61" s="94">
        <v>9571970962</v>
      </c>
      <c r="F61" s="94">
        <v>2023</v>
      </c>
      <c r="G61" s="97" t="s">
        <v>236</v>
      </c>
      <c r="H61" s="95" t="s">
        <v>230</v>
      </c>
      <c r="I61" s="102" t="s">
        <v>231</v>
      </c>
      <c r="J61" s="97" t="s">
        <v>230</v>
      </c>
      <c r="K61" s="102" t="s">
        <v>231</v>
      </c>
      <c r="L61" s="98">
        <v>4752</v>
      </c>
      <c r="M61" s="100">
        <v>45240</v>
      </c>
      <c r="N61" s="100">
        <v>45291</v>
      </c>
      <c r="O61" s="122">
        <v>0</v>
      </c>
    </row>
    <row r="62" spans="1:15" ht="75" x14ac:dyDescent="0.25">
      <c r="A62" s="93">
        <v>45257</v>
      </c>
      <c r="B62" s="94" t="s">
        <v>33</v>
      </c>
      <c r="C62" s="95" t="s">
        <v>237</v>
      </c>
      <c r="D62" s="96" t="s">
        <v>47</v>
      </c>
      <c r="E62" s="94">
        <v>9571970962</v>
      </c>
      <c r="F62" s="94">
        <v>2023</v>
      </c>
      <c r="G62" s="97" t="s">
        <v>238</v>
      </c>
      <c r="H62" s="95" t="s">
        <v>239</v>
      </c>
      <c r="I62" s="104" t="s">
        <v>240</v>
      </c>
      <c r="J62" s="95" t="s">
        <v>239</v>
      </c>
      <c r="K62" s="104" t="s">
        <v>240</v>
      </c>
      <c r="L62" s="98">
        <v>120</v>
      </c>
      <c r="M62" s="100">
        <v>45170</v>
      </c>
      <c r="N62" s="100">
        <v>45535</v>
      </c>
      <c r="O62" s="121">
        <v>120</v>
      </c>
    </row>
    <row r="63" spans="1:15" ht="75" x14ac:dyDescent="0.25">
      <c r="A63" s="93">
        <v>45265</v>
      </c>
      <c r="B63" s="105" t="s">
        <v>8</v>
      </c>
      <c r="C63" s="95" t="s">
        <v>241</v>
      </c>
      <c r="D63" s="96" t="s">
        <v>47</v>
      </c>
      <c r="E63" s="94">
        <v>9571970962</v>
      </c>
      <c r="F63" s="94">
        <v>2023</v>
      </c>
      <c r="G63" s="95" t="s">
        <v>242</v>
      </c>
      <c r="H63" s="95" t="s">
        <v>243</v>
      </c>
      <c r="I63" s="102" t="s">
        <v>244</v>
      </c>
      <c r="J63" s="95" t="s">
        <v>243</v>
      </c>
      <c r="K63" s="102" t="s">
        <v>244</v>
      </c>
      <c r="L63" s="106">
        <v>780</v>
      </c>
      <c r="M63" s="100">
        <v>44927</v>
      </c>
      <c r="N63" s="100">
        <v>45291</v>
      </c>
      <c r="O63" s="123">
        <v>406.03</v>
      </c>
    </row>
    <row r="64" spans="1:15" ht="105" x14ac:dyDescent="0.25">
      <c r="A64" s="93">
        <v>45282</v>
      </c>
      <c r="B64" s="105" t="s">
        <v>33</v>
      </c>
      <c r="C64" s="95" t="s">
        <v>245</v>
      </c>
      <c r="D64" s="96" t="s">
        <v>47</v>
      </c>
      <c r="E64" s="94">
        <v>9571970962</v>
      </c>
      <c r="F64" s="94">
        <v>2023</v>
      </c>
      <c r="G64" s="95" t="s">
        <v>246</v>
      </c>
      <c r="H64" s="95" t="s">
        <v>247</v>
      </c>
      <c r="I64" s="107">
        <v>8016170964</v>
      </c>
      <c r="J64" s="97" t="s">
        <v>247</v>
      </c>
      <c r="K64" s="107">
        <v>8016170964</v>
      </c>
      <c r="L64" s="162">
        <v>600</v>
      </c>
      <c r="M64" s="100">
        <v>44927</v>
      </c>
      <c r="N64" s="100">
        <v>45291</v>
      </c>
      <c r="O64" s="123">
        <v>0</v>
      </c>
    </row>
    <row r="65" spans="1:19" ht="66" x14ac:dyDescent="0.25">
      <c r="A65" s="108">
        <v>45188</v>
      </c>
      <c r="B65" s="109" t="s">
        <v>33</v>
      </c>
      <c r="C65" s="110" t="s">
        <v>248</v>
      </c>
      <c r="D65" s="110" t="s">
        <v>50</v>
      </c>
      <c r="E65" s="128">
        <v>9571970962</v>
      </c>
      <c r="F65" s="153">
        <v>2023</v>
      </c>
      <c r="G65" s="129" t="s">
        <v>249</v>
      </c>
      <c r="H65" s="130" t="s">
        <v>250</v>
      </c>
      <c r="I65" s="131" t="s">
        <v>196</v>
      </c>
      <c r="J65" s="130" t="s">
        <v>250</v>
      </c>
      <c r="K65" s="131" t="s">
        <v>196</v>
      </c>
      <c r="L65" s="132">
        <v>500</v>
      </c>
      <c r="M65" s="133">
        <v>45188</v>
      </c>
      <c r="N65" s="134">
        <v>45291</v>
      </c>
      <c r="O65" s="135">
        <v>500</v>
      </c>
      <c r="P65" s="111"/>
      <c r="Q65" s="108"/>
      <c r="R65" s="112"/>
      <c r="S65" s="111"/>
    </row>
    <row r="66" spans="1:19" ht="66" x14ac:dyDescent="0.25">
      <c r="A66" s="108">
        <v>45194</v>
      </c>
      <c r="B66" s="109" t="s">
        <v>33</v>
      </c>
      <c r="C66" s="110" t="s">
        <v>251</v>
      </c>
      <c r="D66" s="110" t="s">
        <v>50</v>
      </c>
      <c r="E66" s="128">
        <v>9571970962</v>
      </c>
      <c r="F66" s="153">
        <v>2023</v>
      </c>
      <c r="G66" s="129" t="s">
        <v>94</v>
      </c>
      <c r="H66" s="130" t="s">
        <v>252</v>
      </c>
      <c r="I66" s="136" t="s">
        <v>253</v>
      </c>
      <c r="J66" s="140" t="s">
        <v>252</v>
      </c>
      <c r="K66" s="136" t="s">
        <v>253</v>
      </c>
      <c r="L66" s="132">
        <v>2132.08</v>
      </c>
      <c r="M66" s="133">
        <v>45194</v>
      </c>
      <c r="N66" s="134">
        <v>45291</v>
      </c>
      <c r="O66" s="135">
        <f>(900)</f>
        <v>900</v>
      </c>
      <c r="P66" s="111"/>
      <c r="Q66" s="108"/>
      <c r="R66" s="112"/>
      <c r="S66" s="111"/>
    </row>
    <row r="67" spans="1:19" ht="66" x14ac:dyDescent="0.25">
      <c r="A67" s="108">
        <v>45194</v>
      </c>
      <c r="B67" s="109" t="s">
        <v>33</v>
      </c>
      <c r="C67" s="110" t="s">
        <v>251</v>
      </c>
      <c r="D67" s="110" t="s">
        <v>50</v>
      </c>
      <c r="E67" s="128">
        <v>9571970962</v>
      </c>
      <c r="F67" s="153">
        <v>2023</v>
      </c>
      <c r="G67" s="129" t="s">
        <v>95</v>
      </c>
      <c r="H67" s="130" t="s">
        <v>254</v>
      </c>
      <c r="I67" s="136" t="s">
        <v>97</v>
      </c>
      <c r="J67" s="130" t="s">
        <v>254</v>
      </c>
      <c r="K67" s="136" t="s">
        <v>97</v>
      </c>
      <c r="L67" s="132">
        <v>5100</v>
      </c>
      <c r="M67" s="133">
        <v>45194</v>
      </c>
      <c r="N67" s="134">
        <v>45291</v>
      </c>
      <c r="O67" s="135">
        <f>(1800)</f>
        <v>1800</v>
      </c>
      <c r="P67" s="111"/>
      <c r="Q67" s="108"/>
      <c r="R67" s="112"/>
      <c r="S67" s="111"/>
    </row>
    <row r="68" spans="1:19" ht="66" x14ac:dyDescent="0.25">
      <c r="A68" s="108">
        <v>45194</v>
      </c>
      <c r="B68" s="109" t="s">
        <v>33</v>
      </c>
      <c r="C68" s="110" t="s">
        <v>251</v>
      </c>
      <c r="D68" s="110" t="s">
        <v>50</v>
      </c>
      <c r="E68" s="128">
        <v>9571970962</v>
      </c>
      <c r="F68" s="153">
        <v>2023</v>
      </c>
      <c r="G68" s="129" t="s">
        <v>98</v>
      </c>
      <c r="H68" s="130" t="s">
        <v>255</v>
      </c>
      <c r="I68" s="136" t="s">
        <v>54</v>
      </c>
      <c r="J68" s="130" t="s">
        <v>255</v>
      </c>
      <c r="K68" s="136" t="s">
        <v>54</v>
      </c>
      <c r="L68" s="132">
        <v>1304.43</v>
      </c>
      <c r="M68" s="133">
        <v>45194</v>
      </c>
      <c r="N68" s="134">
        <v>45291</v>
      </c>
      <c r="O68" s="135">
        <f>(632.08)</f>
        <v>632.08000000000004</v>
      </c>
      <c r="P68" s="111"/>
      <c r="Q68" s="108"/>
      <c r="R68" s="112"/>
      <c r="S68" s="111"/>
    </row>
    <row r="69" spans="1:19" ht="66" x14ac:dyDescent="0.25">
      <c r="A69" s="108">
        <v>45194</v>
      </c>
      <c r="B69" s="109" t="s">
        <v>33</v>
      </c>
      <c r="C69" s="110" t="s">
        <v>251</v>
      </c>
      <c r="D69" s="110" t="s">
        <v>50</v>
      </c>
      <c r="E69" s="128">
        <v>9571970962</v>
      </c>
      <c r="F69" s="153">
        <v>2023</v>
      </c>
      <c r="G69" s="129" t="s">
        <v>100</v>
      </c>
      <c r="H69" s="130" t="s">
        <v>256</v>
      </c>
      <c r="I69" s="136" t="s">
        <v>56</v>
      </c>
      <c r="J69" s="130" t="s">
        <v>256</v>
      </c>
      <c r="K69" s="136" t="s">
        <v>56</v>
      </c>
      <c r="L69" s="132">
        <v>4599.29</v>
      </c>
      <c r="M69" s="133">
        <v>45194</v>
      </c>
      <c r="N69" s="134">
        <v>45291</v>
      </c>
      <c r="O69" s="135">
        <v>0</v>
      </c>
      <c r="P69" s="111"/>
      <c r="Q69" s="108"/>
      <c r="R69" s="112"/>
      <c r="S69" s="111"/>
    </row>
    <row r="70" spans="1:19" ht="66" x14ac:dyDescent="0.25">
      <c r="A70" s="108">
        <v>45194</v>
      </c>
      <c r="B70" s="109" t="s">
        <v>33</v>
      </c>
      <c r="C70" s="110" t="s">
        <v>251</v>
      </c>
      <c r="D70" s="110" t="s">
        <v>50</v>
      </c>
      <c r="E70" s="128">
        <v>9571970962</v>
      </c>
      <c r="F70" s="153">
        <v>2023</v>
      </c>
      <c r="G70" s="129" t="s">
        <v>101</v>
      </c>
      <c r="H70" s="130" t="s">
        <v>257</v>
      </c>
      <c r="I70" s="136" t="s">
        <v>258</v>
      </c>
      <c r="J70" s="130" t="s">
        <v>257</v>
      </c>
      <c r="K70" s="136" t="s">
        <v>258</v>
      </c>
      <c r="L70" s="132">
        <v>1100</v>
      </c>
      <c r="M70" s="133">
        <v>45194</v>
      </c>
      <c r="N70" s="134">
        <v>45291</v>
      </c>
      <c r="O70" s="135">
        <v>0</v>
      </c>
      <c r="P70" s="111"/>
      <c r="Q70" s="108"/>
      <c r="R70" s="112"/>
      <c r="S70" s="111"/>
    </row>
    <row r="71" spans="1:19" ht="66" x14ac:dyDescent="0.25">
      <c r="A71" s="108">
        <v>45194</v>
      </c>
      <c r="B71" s="109" t="s">
        <v>33</v>
      </c>
      <c r="C71" s="110" t="s">
        <v>251</v>
      </c>
      <c r="D71" s="110" t="s">
        <v>50</v>
      </c>
      <c r="E71" s="128">
        <v>9571970962</v>
      </c>
      <c r="F71" s="153">
        <v>2023</v>
      </c>
      <c r="G71" s="129" t="s">
        <v>103</v>
      </c>
      <c r="H71" s="130" t="s">
        <v>259</v>
      </c>
      <c r="I71" s="136" t="s">
        <v>58</v>
      </c>
      <c r="J71" s="130" t="s">
        <v>259</v>
      </c>
      <c r="K71" s="136" t="s">
        <v>58</v>
      </c>
      <c r="L71" s="132">
        <v>2692.52</v>
      </c>
      <c r="M71" s="133">
        <v>45194</v>
      </c>
      <c r="N71" s="134">
        <v>45291</v>
      </c>
      <c r="O71" s="135"/>
      <c r="P71" s="111"/>
      <c r="Q71" s="108"/>
      <c r="R71" s="112"/>
      <c r="S71" s="111"/>
    </row>
    <row r="72" spans="1:19" ht="79.8" x14ac:dyDescent="0.3">
      <c r="A72" s="108">
        <v>45209</v>
      </c>
      <c r="B72" s="109" t="s">
        <v>33</v>
      </c>
      <c r="C72" s="110" t="s">
        <v>260</v>
      </c>
      <c r="D72" s="110" t="s">
        <v>50</v>
      </c>
      <c r="E72" s="128">
        <v>9571970962</v>
      </c>
      <c r="F72" s="153">
        <v>2023</v>
      </c>
      <c r="G72" s="137" t="s">
        <v>261</v>
      </c>
      <c r="H72" s="130" t="s">
        <v>262</v>
      </c>
      <c r="I72" s="131" t="s">
        <v>263</v>
      </c>
      <c r="J72" s="138" t="s">
        <v>262</v>
      </c>
      <c r="K72" s="131" t="s">
        <v>263</v>
      </c>
      <c r="L72" s="132">
        <v>800</v>
      </c>
      <c r="M72" s="133">
        <v>45209</v>
      </c>
      <c r="N72" s="134">
        <v>45291</v>
      </c>
      <c r="O72" s="135">
        <v>735.32</v>
      </c>
      <c r="P72" s="111"/>
      <c r="Q72" s="108"/>
      <c r="R72" s="112"/>
      <c r="S72" s="111"/>
    </row>
    <row r="73" spans="1:19" ht="45" x14ac:dyDescent="0.25">
      <c r="A73" s="25">
        <v>44988</v>
      </c>
      <c r="B73" s="23" t="s">
        <v>33</v>
      </c>
      <c r="C73" s="18" t="s">
        <v>264</v>
      </c>
      <c r="D73" s="35" t="s">
        <v>47</v>
      </c>
      <c r="E73" s="19" t="s">
        <v>138</v>
      </c>
      <c r="F73" s="23">
        <v>2023</v>
      </c>
      <c r="G73" s="24" t="s">
        <v>265</v>
      </c>
      <c r="H73" s="113" t="s">
        <v>266</v>
      </c>
      <c r="I73" s="27" t="s">
        <v>267</v>
      </c>
      <c r="J73" s="113" t="s">
        <v>266</v>
      </c>
      <c r="K73" s="19" t="s">
        <v>267</v>
      </c>
      <c r="L73" s="114">
        <v>300</v>
      </c>
      <c r="M73" s="25">
        <v>44988</v>
      </c>
      <c r="N73" s="53">
        <v>45291</v>
      </c>
      <c r="O73" s="41">
        <v>300</v>
      </c>
      <c r="P73" s="111"/>
      <c r="Q73" s="112"/>
      <c r="R73" s="112"/>
      <c r="S73" s="111"/>
    </row>
    <row r="74" spans="1:19" ht="45.6" x14ac:dyDescent="0.3">
      <c r="A74" s="26">
        <v>45111</v>
      </c>
      <c r="B74" s="23" t="s">
        <v>33</v>
      </c>
      <c r="C74" s="18" t="s">
        <v>268</v>
      </c>
      <c r="D74" s="35" t="s">
        <v>47</v>
      </c>
      <c r="E74" s="19" t="s">
        <v>138</v>
      </c>
      <c r="F74" s="23">
        <v>2023</v>
      </c>
      <c r="G74" s="24" t="s">
        <v>269</v>
      </c>
      <c r="H74" s="113" t="s">
        <v>270</v>
      </c>
      <c r="I74" s="19" t="s">
        <v>176</v>
      </c>
      <c r="J74" s="113" t="s">
        <v>270</v>
      </c>
      <c r="K74" s="19" t="s">
        <v>176</v>
      </c>
      <c r="L74" s="139">
        <v>209.36</v>
      </c>
      <c r="M74" s="25">
        <v>45111</v>
      </c>
      <c r="N74" s="53">
        <v>45291</v>
      </c>
      <c r="O74" s="124">
        <v>209.36</v>
      </c>
    </row>
    <row r="75" spans="1:19" ht="60" x14ac:dyDescent="0.25">
      <c r="A75" s="25">
        <v>45138</v>
      </c>
      <c r="B75" s="23" t="s">
        <v>33</v>
      </c>
      <c r="C75" s="18" t="s">
        <v>271</v>
      </c>
      <c r="D75" s="35" t="s">
        <v>47</v>
      </c>
      <c r="E75" s="19" t="s">
        <v>138</v>
      </c>
      <c r="F75" s="23">
        <v>2023</v>
      </c>
      <c r="G75" s="23" t="s">
        <v>272</v>
      </c>
      <c r="H75" s="115" t="s">
        <v>273</v>
      </c>
      <c r="I75" s="116" t="s">
        <v>171</v>
      </c>
      <c r="J75" s="115" t="s">
        <v>273</v>
      </c>
      <c r="K75" s="116" t="s">
        <v>171</v>
      </c>
      <c r="L75" s="117">
        <v>950</v>
      </c>
      <c r="M75" s="25">
        <v>45138</v>
      </c>
      <c r="N75" s="53">
        <v>45291</v>
      </c>
      <c r="O75" s="124">
        <v>950</v>
      </c>
    </row>
    <row r="76" spans="1:19" ht="45" x14ac:dyDescent="0.25">
      <c r="A76" s="25">
        <v>45190</v>
      </c>
      <c r="B76" s="23" t="s">
        <v>33</v>
      </c>
      <c r="C76" s="18" t="s">
        <v>274</v>
      </c>
      <c r="D76" s="35" t="s">
        <v>47</v>
      </c>
      <c r="E76" s="19" t="s">
        <v>138</v>
      </c>
      <c r="F76" s="23">
        <v>2023</v>
      </c>
      <c r="G76" s="23" t="s">
        <v>275</v>
      </c>
      <c r="H76" s="113" t="s">
        <v>266</v>
      </c>
      <c r="I76" s="27" t="s">
        <v>267</v>
      </c>
      <c r="J76" s="113" t="s">
        <v>266</v>
      </c>
      <c r="K76" s="19" t="s">
        <v>267</v>
      </c>
      <c r="L76" s="117">
        <v>320</v>
      </c>
      <c r="M76" s="26">
        <v>45190</v>
      </c>
      <c r="N76" s="25">
        <v>45291</v>
      </c>
      <c r="O76" s="41">
        <v>0</v>
      </c>
    </row>
    <row r="77" spans="1:19" ht="45" x14ac:dyDescent="0.25">
      <c r="A77" s="25">
        <v>45222</v>
      </c>
      <c r="B77" s="23" t="s">
        <v>33</v>
      </c>
      <c r="C77" s="18" t="s">
        <v>276</v>
      </c>
      <c r="D77" s="35" t="s">
        <v>47</v>
      </c>
      <c r="E77" s="19" t="s">
        <v>138</v>
      </c>
      <c r="F77" s="23">
        <v>2023</v>
      </c>
      <c r="G77" s="23" t="s">
        <v>277</v>
      </c>
      <c r="H77" s="113" t="s">
        <v>278</v>
      </c>
      <c r="I77" s="27" t="s">
        <v>279</v>
      </c>
      <c r="J77" s="113" t="s">
        <v>278</v>
      </c>
      <c r="K77" s="19" t="s">
        <v>279</v>
      </c>
      <c r="L77" s="117">
        <v>3278.5</v>
      </c>
      <c r="M77" s="26">
        <v>45222</v>
      </c>
      <c r="N77" s="118">
        <v>45291</v>
      </c>
      <c r="O77" s="124">
        <v>0</v>
      </c>
    </row>
    <row r="78" spans="1:19" ht="45" x14ac:dyDescent="0.25">
      <c r="A78" s="25">
        <v>45210</v>
      </c>
      <c r="B78" s="23" t="s">
        <v>33</v>
      </c>
      <c r="C78" s="18" t="s">
        <v>268</v>
      </c>
      <c r="D78" s="35" t="s">
        <v>47</v>
      </c>
      <c r="E78" s="19" t="s">
        <v>138</v>
      </c>
      <c r="F78" s="23">
        <v>2023</v>
      </c>
      <c r="G78" s="23" t="s">
        <v>280</v>
      </c>
      <c r="H78" s="94" t="s">
        <v>281</v>
      </c>
      <c r="I78" s="116" t="s">
        <v>282</v>
      </c>
      <c r="J78" s="95" t="s">
        <v>281</v>
      </c>
      <c r="K78" s="116" t="s">
        <v>282</v>
      </c>
      <c r="L78" s="114">
        <v>165</v>
      </c>
      <c r="M78" s="26">
        <v>45210</v>
      </c>
      <c r="N78" s="26">
        <v>45291</v>
      </c>
      <c r="O78" s="42">
        <v>165</v>
      </c>
    </row>
    <row r="79" spans="1:19" ht="45" x14ac:dyDescent="0.25">
      <c r="A79" s="25">
        <v>45265</v>
      </c>
      <c r="B79" s="23" t="s">
        <v>33</v>
      </c>
      <c r="C79" s="18" t="s">
        <v>268</v>
      </c>
      <c r="D79" s="34" t="s">
        <v>47</v>
      </c>
      <c r="E79" s="19" t="s">
        <v>138</v>
      </c>
      <c r="F79" s="23">
        <v>2023</v>
      </c>
      <c r="G79" s="23" t="s">
        <v>283</v>
      </c>
      <c r="H79" s="113" t="s">
        <v>284</v>
      </c>
      <c r="I79" s="27" t="s">
        <v>285</v>
      </c>
      <c r="J79" s="113" t="s">
        <v>284</v>
      </c>
      <c r="K79" s="27" t="s">
        <v>285</v>
      </c>
      <c r="L79" s="114">
        <v>327.86</v>
      </c>
      <c r="M79" s="26">
        <v>45265</v>
      </c>
      <c r="N79" s="25">
        <v>45291</v>
      </c>
      <c r="O79" s="42">
        <v>0</v>
      </c>
    </row>
    <row r="80" spans="1:19" ht="30.6" x14ac:dyDescent="0.3">
      <c r="A80" s="26">
        <v>45245</v>
      </c>
      <c r="B80" s="23" t="s">
        <v>33</v>
      </c>
      <c r="C80" s="113" t="s">
        <v>290</v>
      </c>
      <c r="D80" s="34" t="s">
        <v>47</v>
      </c>
      <c r="E80" s="19" t="s">
        <v>138</v>
      </c>
      <c r="F80" s="23">
        <v>2023</v>
      </c>
      <c r="G80" s="28" t="s">
        <v>289</v>
      </c>
      <c r="H80" s="37" t="s">
        <v>287</v>
      </c>
      <c r="I80" s="36" t="s">
        <v>288</v>
      </c>
      <c r="J80" s="37" t="s">
        <v>287</v>
      </c>
      <c r="K80" s="36" t="s">
        <v>288</v>
      </c>
      <c r="L80" s="41">
        <v>97.6</v>
      </c>
      <c r="M80" s="53">
        <v>45245</v>
      </c>
      <c r="N80" s="53">
        <v>45291</v>
      </c>
      <c r="O80" s="42"/>
    </row>
    <row r="81" spans="1:15" ht="75.599999999999994" x14ac:dyDescent="0.3">
      <c r="A81" s="26">
        <v>45251</v>
      </c>
      <c r="B81" s="23" t="s">
        <v>33</v>
      </c>
      <c r="C81" s="113" t="s">
        <v>294</v>
      </c>
      <c r="D81" s="34" t="s">
        <v>47</v>
      </c>
      <c r="E81" s="19" t="s">
        <v>138</v>
      </c>
      <c r="F81" s="23">
        <v>2023</v>
      </c>
      <c r="G81" s="28" t="s">
        <v>292</v>
      </c>
      <c r="H81" s="113" t="s">
        <v>291</v>
      </c>
      <c r="I81" s="19" t="s">
        <v>293</v>
      </c>
      <c r="J81" s="113" t="s">
        <v>291</v>
      </c>
      <c r="K81" s="19" t="s">
        <v>293</v>
      </c>
      <c r="L81" s="41">
        <v>35000</v>
      </c>
      <c r="M81" s="53">
        <v>45251</v>
      </c>
      <c r="N81" s="53">
        <v>45657</v>
      </c>
      <c r="O81" s="59">
        <v>0</v>
      </c>
    </row>
    <row r="82" spans="1:15" ht="30.6" x14ac:dyDescent="0.3">
      <c r="A82" s="26">
        <v>45261</v>
      </c>
      <c r="B82" s="23" t="s">
        <v>33</v>
      </c>
      <c r="C82" s="113" t="s">
        <v>295</v>
      </c>
      <c r="D82" s="34" t="s">
        <v>47</v>
      </c>
      <c r="E82" s="19" t="s">
        <v>138</v>
      </c>
      <c r="F82" s="23">
        <v>2023</v>
      </c>
      <c r="G82" s="28" t="s">
        <v>296</v>
      </c>
      <c r="H82" s="146" t="s">
        <v>297</v>
      </c>
      <c r="I82" s="36" t="s">
        <v>298</v>
      </c>
      <c r="J82" s="146" t="s">
        <v>297</v>
      </c>
      <c r="K82" s="36" t="s">
        <v>298</v>
      </c>
      <c r="L82" s="41">
        <v>1422.8</v>
      </c>
      <c r="M82" s="53">
        <v>45261</v>
      </c>
      <c r="N82" s="53">
        <v>45291</v>
      </c>
      <c r="O82" s="59">
        <v>0</v>
      </c>
    </row>
    <row r="83" spans="1:15" ht="75.599999999999994" x14ac:dyDescent="0.3">
      <c r="A83" s="26">
        <v>45258</v>
      </c>
      <c r="B83" s="23" t="s">
        <v>33</v>
      </c>
      <c r="C83" s="113" t="s">
        <v>299</v>
      </c>
      <c r="D83" s="34" t="s">
        <v>47</v>
      </c>
      <c r="E83" s="19" t="s">
        <v>138</v>
      </c>
      <c r="F83" s="23">
        <v>2023</v>
      </c>
      <c r="G83" s="28" t="s">
        <v>300</v>
      </c>
      <c r="H83" s="113" t="s">
        <v>301</v>
      </c>
      <c r="I83" s="19" t="s">
        <v>302</v>
      </c>
      <c r="J83" s="113" t="s">
        <v>301</v>
      </c>
      <c r="K83" s="19" t="s">
        <v>302</v>
      </c>
      <c r="L83" s="41">
        <v>2566</v>
      </c>
      <c r="M83" s="53">
        <v>45258</v>
      </c>
      <c r="N83" s="53">
        <v>45291</v>
      </c>
      <c r="O83" s="59">
        <v>0</v>
      </c>
    </row>
    <row r="84" spans="1:15" ht="60.6" x14ac:dyDescent="0.3">
      <c r="A84" s="26">
        <v>45226</v>
      </c>
      <c r="B84" s="23" t="s">
        <v>33</v>
      </c>
      <c r="C84" s="113" t="s">
        <v>303</v>
      </c>
      <c r="D84" s="34" t="s">
        <v>47</v>
      </c>
      <c r="E84" s="19" t="s">
        <v>138</v>
      </c>
      <c r="F84" s="23">
        <v>2023</v>
      </c>
      <c r="G84" s="28" t="s">
        <v>304</v>
      </c>
      <c r="H84" s="113" t="s">
        <v>305</v>
      </c>
      <c r="I84" s="19" t="s">
        <v>306</v>
      </c>
      <c r="J84" s="113" t="s">
        <v>307</v>
      </c>
      <c r="K84" s="19" t="s">
        <v>306</v>
      </c>
      <c r="L84" s="41">
        <v>1640</v>
      </c>
      <c r="M84" s="53">
        <v>45261</v>
      </c>
      <c r="N84" s="53">
        <v>47118</v>
      </c>
      <c r="O84" s="59">
        <v>0</v>
      </c>
    </row>
    <row r="85" spans="1:15" ht="75.599999999999994" x14ac:dyDescent="0.3">
      <c r="A85" s="26">
        <v>45229</v>
      </c>
      <c r="B85" s="23" t="s">
        <v>33</v>
      </c>
      <c r="C85" s="113" t="s">
        <v>329</v>
      </c>
      <c r="D85" s="34" t="s">
        <v>47</v>
      </c>
      <c r="E85" s="19" t="s">
        <v>138</v>
      </c>
      <c r="F85" s="23">
        <v>2023</v>
      </c>
      <c r="G85" s="28" t="s">
        <v>308</v>
      </c>
      <c r="H85" s="113" t="s">
        <v>309</v>
      </c>
      <c r="I85" s="19" t="s">
        <v>310</v>
      </c>
      <c r="J85" s="113" t="s">
        <v>309</v>
      </c>
      <c r="K85" s="19" t="s">
        <v>310</v>
      </c>
      <c r="L85" s="41">
        <v>8540</v>
      </c>
      <c r="M85" s="53">
        <v>45229</v>
      </c>
      <c r="N85" s="53">
        <v>45657</v>
      </c>
      <c r="O85" s="59">
        <v>0</v>
      </c>
    </row>
    <row r="86" spans="1:15" ht="30.6" x14ac:dyDescent="0.3">
      <c r="A86" s="26">
        <v>45216</v>
      </c>
      <c r="B86" s="23" t="s">
        <v>33</v>
      </c>
      <c r="C86" s="113" t="s">
        <v>311</v>
      </c>
      <c r="D86" s="34" t="s">
        <v>47</v>
      </c>
      <c r="E86" s="19" t="s">
        <v>138</v>
      </c>
      <c r="F86" s="23">
        <v>2023</v>
      </c>
      <c r="G86" s="28" t="s">
        <v>313</v>
      </c>
      <c r="H86" s="113" t="s">
        <v>315</v>
      </c>
      <c r="I86" s="147">
        <v>2066400405</v>
      </c>
      <c r="J86" s="113" t="s">
        <v>315</v>
      </c>
      <c r="K86" s="147">
        <v>2066400405</v>
      </c>
      <c r="L86" s="41">
        <v>1710</v>
      </c>
      <c r="M86" s="53">
        <v>45216</v>
      </c>
      <c r="N86" s="53">
        <v>46022</v>
      </c>
      <c r="O86" s="59">
        <v>0</v>
      </c>
    </row>
    <row r="87" spans="1:15" ht="30.6" x14ac:dyDescent="0.3">
      <c r="A87" s="26">
        <v>45212</v>
      </c>
      <c r="B87" s="23" t="s">
        <v>33</v>
      </c>
      <c r="C87" s="113" t="s">
        <v>312</v>
      </c>
      <c r="D87" s="34" t="s">
        <v>47</v>
      </c>
      <c r="E87" s="19" t="s">
        <v>138</v>
      </c>
      <c r="F87" s="23">
        <v>2023</v>
      </c>
      <c r="G87" s="28" t="s">
        <v>314</v>
      </c>
      <c r="H87" s="113" t="s">
        <v>316</v>
      </c>
      <c r="I87" s="19" t="s">
        <v>317</v>
      </c>
      <c r="J87" s="113" t="s">
        <v>316</v>
      </c>
      <c r="K87" s="19" t="s">
        <v>317</v>
      </c>
      <c r="L87" s="41">
        <v>350</v>
      </c>
      <c r="M87" s="53">
        <v>45212</v>
      </c>
      <c r="N87" s="53">
        <v>45578</v>
      </c>
      <c r="O87" s="59">
        <v>350</v>
      </c>
    </row>
    <row r="88" spans="1:15" ht="30.6" x14ac:dyDescent="0.3">
      <c r="A88" s="26">
        <v>45211</v>
      </c>
      <c r="B88" s="23" t="s">
        <v>33</v>
      </c>
      <c r="C88" s="113" t="s">
        <v>318</v>
      </c>
      <c r="D88" s="34" t="s">
        <v>47</v>
      </c>
      <c r="E88" s="19" t="s">
        <v>138</v>
      </c>
      <c r="F88" s="23">
        <v>2023</v>
      </c>
      <c r="G88" s="28" t="s">
        <v>319</v>
      </c>
      <c r="H88" s="113" t="s">
        <v>320</v>
      </c>
      <c r="I88" s="36" t="s">
        <v>321</v>
      </c>
      <c r="J88" s="113" t="s">
        <v>320</v>
      </c>
      <c r="K88" s="36" t="s">
        <v>321</v>
      </c>
      <c r="L88" s="41">
        <v>1720</v>
      </c>
      <c r="M88" s="53">
        <v>45211</v>
      </c>
      <c r="N88" s="53">
        <v>45657</v>
      </c>
      <c r="O88" s="59">
        <v>0</v>
      </c>
    </row>
    <row r="89" spans="1:15" ht="45.6" x14ac:dyDescent="0.3">
      <c r="A89" s="26">
        <v>45209</v>
      </c>
      <c r="B89" s="23" t="s">
        <v>33</v>
      </c>
      <c r="C89" s="113" t="s">
        <v>322</v>
      </c>
      <c r="D89" s="34" t="s">
        <v>47</v>
      </c>
      <c r="E89" s="19" t="s">
        <v>138</v>
      </c>
      <c r="F89" s="23">
        <v>2023</v>
      </c>
      <c r="G89" s="28" t="s">
        <v>323</v>
      </c>
      <c r="H89" s="141" t="s">
        <v>287</v>
      </c>
      <c r="I89" s="36" t="s">
        <v>288</v>
      </c>
      <c r="J89" s="141" t="s">
        <v>287</v>
      </c>
      <c r="K89" s="36" t="s">
        <v>288</v>
      </c>
      <c r="L89" s="41">
        <v>292</v>
      </c>
      <c r="M89" s="53">
        <v>45209</v>
      </c>
      <c r="N89" s="53">
        <v>45291</v>
      </c>
      <c r="O89" s="59">
        <v>0</v>
      </c>
    </row>
    <row r="90" spans="1:15" ht="30.6" x14ac:dyDescent="0.3">
      <c r="A90" s="26">
        <v>45209</v>
      </c>
      <c r="B90" s="23" t="s">
        <v>33</v>
      </c>
      <c r="C90" s="113" t="s">
        <v>324</v>
      </c>
      <c r="D90" s="34" t="s">
        <v>47</v>
      </c>
      <c r="E90" s="19" t="s">
        <v>138</v>
      </c>
      <c r="F90" s="23">
        <v>2023</v>
      </c>
      <c r="G90" s="28" t="s">
        <v>327</v>
      </c>
      <c r="H90" s="113" t="s">
        <v>325</v>
      </c>
      <c r="I90" s="19" t="s">
        <v>326</v>
      </c>
      <c r="J90" s="113" t="s">
        <v>325</v>
      </c>
      <c r="K90" s="19" t="s">
        <v>326</v>
      </c>
      <c r="L90" s="41">
        <v>1015</v>
      </c>
      <c r="M90" s="53">
        <v>45209</v>
      </c>
      <c r="N90" s="53">
        <v>45291</v>
      </c>
      <c r="O90" s="59">
        <v>0</v>
      </c>
    </row>
    <row r="91" spans="1:15" ht="30.6" x14ac:dyDescent="0.3">
      <c r="A91" s="26">
        <v>45209</v>
      </c>
      <c r="B91" s="23" t="s">
        <v>33</v>
      </c>
      <c r="C91" s="113" t="s">
        <v>328</v>
      </c>
      <c r="D91" s="34" t="s">
        <v>47</v>
      </c>
      <c r="E91" s="19" t="s">
        <v>138</v>
      </c>
      <c r="F91" s="23">
        <v>2023</v>
      </c>
      <c r="G91" s="28" t="s">
        <v>332</v>
      </c>
      <c r="H91" s="18" t="s">
        <v>330</v>
      </c>
      <c r="I91" s="19" t="s">
        <v>331</v>
      </c>
      <c r="J91" s="143" t="s">
        <v>330</v>
      </c>
      <c r="K91" s="19" t="s">
        <v>331</v>
      </c>
      <c r="L91" s="41">
        <v>1200</v>
      </c>
      <c r="M91" s="53">
        <v>45209</v>
      </c>
      <c r="N91" s="53">
        <v>45575</v>
      </c>
      <c r="O91" s="59">
        <v>1200</v>
      </c>
    </row>
    <row r="92" spans="1:15" ht="30.6" x14ac:dyDescent="0.3">
      <c r="A92" s="26">
        <v>45043</v>
      </c>
      <c r="B92" s="23" t="s">
        <v>33</v>
      </c>
      <c r="C92" s="113" t="s">
        <v>436</v>
      </c>
      <c r="D92" s="34" t="s">
        <v>47</v>
      </c>
      <c r="E92" s="19" t="s">
        <v>138</v>
      </c>
      <c r="F92" s="23">
        <v>2023</v>
      </c>
      <c r="G92" s="28"/>
      <c r="H92" s="18" t="s">
        <v>438</v>
      </c>
      <c r="I92" s="161" t="s">
        <v>437</v>
      </c>
      <c r="J92" s="143" t="s">
        <v>438</v>
      </c>
      <c r="K92" s="161" t="s">
        <v>437</v>
      </c>
      <c r="L92" s="41">
        <v>2800</v>
      </c>
      <c r="M92" s="53">
        <v>45043</v>
      </c>
      <c r="N92" s="53">
        <v>45291</v>
      </c>
      <c r="O92" s="59">
        <v>2800</v>
      </c>
    </row>
    <row r="93" spans="1:15" ht="30.6" x14ac:dyDescent="0.3">
      <c r="A93" s="26">
        <v>45204</v>
      </c>
      <c r="B93" s="23" t="s">
        <v>33</v>
      </c>
      <c r="C93" s="149" t="s">
        <v>334</v>
      </c>
      <c r="D93" s="34" t="s">
        <v>47</v>
      </c>
      <c r="E93" s="19" t="s">
        <v>138</v>
      </c>
      <c r="F93" s="23">
        <v>2023</v>
      </c>
      <c r="G93" s="28" t="s">
        <v>333</v>
      </c>
      <c r="H93" s="95" t="s">
        <v>230</v>
      </c>
      <c r="I93" s="148" t="s">
        <v>231</v>
      </c>
      <c r="J93" s="97" t="s">
        <v>230</v>
      </c>
      <c r="K93" s="148" t="s">
        <v>231</v>
      </c>
      <c r="L93" s="41">
        <v>4558</v>
      </c>
      <c r="M93" s="53">
        <v>45204</v>
      </c>
      <c r="N93" s="53">
        <v>45291</v>
      </c>
      <c r="O93" s="59">
        <v>0</v>
      </c>
    </row>
    <row r="94" spans="1:15" ht="90.6" x14ac:dyDescent="0.3">
      <c r="A94" s="26">
        <v>45173</v>
      </c>
      <c r="B94" s="23" t="s">
        <v>33</v>
      </c>
      <c r="C94" s="113" t="s">
        <v>335</v>
      </c>
      <c r="D94" s="34" t="s">
        <v>47</v>
      </c>
      <c r="E94" s="19" t="s">
        <v>138</v>
      </c>
      <c r="F94" s="23">
        <v>2023</v>
      </c>
      <c r="G94" s="28" t="s">
        <v>336</v>
      </c>
      <c r="H94" s="113" t="s">
        <v>337</v>
      </c>
      <c r="I94" s="19" t="s">
        <v>338</v>
      </c>
      <c r="J94" s="113" t="s">
        <v>337</v>
      </c>
      <c r="K94" s="19" t="s">
        <v>338</v>
      </c>
      <c r="L94" s="41">
        <v>20000</v>
      </c>
      <c r="M94" s="53">
        <v>45173</v>
      </c>
      <c r="N94" s="53">
        <v>45657</v>
      </c>
      <c r="O94" s="59">
        <v>0</v>
      </c>
    </row>
    <row r="95" spans="1:15" ht="45.6" x14ac:dyDescent="0.3">
      <c r="A95" s="26">
        <v>45109</v>
      </c>
      <c r="B95" s="23" t="s">
        <v>33</v>
      </c>
      <c r="C95" s="113" t="s">
        <v>339</v>
      </c>
      <c r="D95" s="34" t="s">
        <v>47</v>
      </c>
      <c r="E95" s="19" t="s">
        <v>138</v>
      </c>
      <c r="F95" s="23">
        <v>2023</v>
      </c>
      <c r="G95" s="28" t="s">
        <v>340</v>
      </c>
      <c r="H95" s="113" t="s">
        <v>341</v>
      </c>
      <c r="I95" s="147">
        <v>11346020156</v>
      </c>
      <c r="J95" s="113" t="s">
        <v>341</v>
      </c>
      <c r="K95" s="147">
        <v>11346020156</v>
      </c>
      <c r="L95" s="41">
        <v>8000</v>
      </c>
      <c r="M95" s="53">
        <v>45109</v>
      </c>
      <c r="N95" s="53">
        <v>45291</v>
      </c>
      <c r="O95" s="59">
        <v>4397</v>
      </c>
    </row>
    <row r="96" spans="1:15" ht="60.6" x14ac:dyDescent="0.3">
      <c r="A96" s="26">
        <v>45117</v>
      </c>
      <c r="B96" s="23" t="s">
        <v>33</v>
      </c>
      <c r="C96" s="113" t="s">
        <v>342</v>
      </c>
      <c r="D96" s="34" t="s">
        <v>47</v>
      </c>
      <c r="E96" s="19" t="s">
        <v>138</v>
      </c>
      <c r="F96" s="23">
        <v>2023</v>
      </c>
      <c r="G96" s="28" t="s">
        <v>343</v>
      </c>
      <c r="H96" s="113" t="s">
        <v>309</v>
      </c>
      <c r="I96" s="19" t="s">
        <v>310</v>
      </c>
      <c r="J96" s="113" t="s">
        <v>309</v>
      </c>
      <c r="K96" s="19" t="s">
        <v>310</v>
      </c>
      <c r="L96" s="41">
        <v>4400</v>
      </c>
      <c r="M96" s="53">
        <v>45118</v>
      </c>
      <c r="N96" s="53">
        <v>45291</v>
      </c>
      <c r="O96" s="59">
        <v>0</v>
      </c>
    </row>
    <row r="97" spans="1:15" ht="30.6" x14ac:dyDescent="0.3">
      <c r="A97" s="26">
        <v>44974</v>
      </c>
      <c r="B97" s="23" t="s">
        <v>33</v>
      </c>
      <c r="C97" s="113" t="s">
        <v>344</v>
      </c>
      <c r="D97" s="34" t="s">
        <v>47</v>
      </c>
      <c r="E97" s="19" t="s">
        <v>138</v>
      </c>
      <c r="F97" s="23">
        <v>2023</v>
      </c>
      <c r="G97" s="28" t="s">
        <v>346</v>
      </c>
      <c r="H97" s="113" t="s">
        <v>345</v>
      </c>
      <c r="I97" s="19" t="s">
        <v>347</v>
      </c>
      <c r="J97" s="113" t="s">
        <v>345</v>
      </c>
      <c r="K97" s="19" t="s">
        <v>347</v>
      </c>
      <c r="L97" s="41">
        <v>6750</v>
      </c>
      <c r="M97" s="53">
        <v>44974</v>
      </c>
      <c r="N97" s="53">
        <v>46022</v>
      </c>
      <c r="O97" s="59">
        <v>1802</v>
      </c>
    </row>
    <row r="98" spans="1:15" ht="45.6" x14ac:dyDescent="0.3">
      <c r="A98" s="26">
        <v>44974</v>
      </c>
      <c r="B98" s="23" t="s">
        <v>33</v>
      </c>
      <c r="C98" s="113" t="s">
        <v>348</v>
      </c>
      <c r="D98" s="34" t="s">
        <v>47</v>
      </c>
      <c r="E98" s="19" t="s">
        <v>138</v>
      </c>
      <c r="F98" s="23">
        <v>2023</v>
      </c>
      <c r="G98" s="28" t="s">
        <v>349</v>
      </c>
      <c r="H98" s="113" t="s">
        <v>353</v>
      </c>
      <c r="I98" s="7" t="s">
        <v>354</v>
      </c>
      <c r="J98" s="113" t="s">
        <v>353</v>
      </c>
      <c r="K98" s="7" t="s">
        <v>354</v>
      </c>
      <c r="L98" s="41">
        <v>300</v>
      </c>
      <c r="M98" s="53">
        <v>44974</v>
      </c>
      <c r="N98" s="53">
        <v>45291</v>
      </c>
      <c r="O98" s="59">
        <v>300</v>
      </c>
    </row>
    <row r="99" spans="1:15" ht="30.6" x14ac:dyDescent="0.3">
      <c r="A99" s="26">
        <v>44979</v>
      </c>
      <c r="B99" s="23" t="s">
        <v>33</v>
      </c>
      <c r="C99" s="150" t="s">
        <v>355</v>
      </c>
      <c r="D99" s="34" t="s">
        <v>47</v>
      </c>
      <c r="E99" s="19" t="s">
        <v>138</v>
      </c>
      <c r="F99" s="23">
        <v>2023</v>
      </c>
      <c r="G99" s="28" t="s">
        <v>350</v>
      </c>
      <c r="H99" s="113" t="s">
        <v>357</v>
      </c>
      <c r="I99" s="24">
        <v>12240170154</v>
      </c>
      <c r="J99" s="113" t="s">
        <v>357</v>
      </c>
      <c r="K99" s="5">
        <v>12240170154</v>
      </c>
      <c r="L99" s="41">
        <v>8000</v>
      </c>
      <c r="M99" s="53">
        <v>44979</v>
      </c>
      <c r="N99" s="53">
        <v>45657</v>
      </c>
      <c r="O99" s="59">
        <v>3258.01</v>
      </c>
    </row>
    <row r="100" spans="1:15" ht="30.6" x14ac:dyDescent="0.3">
      <c r="A100" s="26">
        <v>44966</v>
      </c>
      <c r="B100" s="23" t="s">
        <v>33</v>
      </c>
      <c r="C100" s="150" t="s">
        <v>355</v>
      </c>
      <c r="D100" s="34" t="s">
        <v>47</v>
      </c>
      <c r="E100" s="19" t="s">
        <v>138</v>
      </c>
      <c r="F100" s="154">
        <v>2023</v>
      </c>
      <c r="G100" s="155" t="s">
        <v>351</v>
      </c>
      <c r="H100" s="156" t="s">
        <v>356</v>
      </c>
      <c r="I100" s="157">
        <v>10487320151</v>
      </c>
      <c r="J100" s="156" t="s">
        <v>356</v>
      </c>
      <c r="K100" s="5">
        <v>10487320151</v>
      </c>
      <c r="L100" s="158">
        <v>394.36</v>
      </c>
      <c r="M100" s="159">
        <v>44966</v>
      </c>
      <c r="N100" s="53">
        <v>44985</v>
      </c>
      <c r="O100" s="59">
        <v>394.36</v>
      </c>
    </row>
    <row r="101" spans="1:15" ht="30.6" x14ac:dyDescent="0.3">
      <c r="A101" s="26">
        <v>44958</v>
      </c>
      <c r="B101" s="23" t="s">
        <v>33</v>
      </c>
      <c r="C101" s="150" t="s">
        <v>355</v>
      </c>
      <c r="D101" s="34" t="s">
        <v>47</v>
      </c>
      <c r="E101" s="19" t="s">
        <v>138</v>
      </c>
      <c r="F101" s="23">
        <v>2023</v>
      </c>
      <c r="G101" s="28" t="s">
        <v>352</v>
      </c>
      <c r="H101" s="113" t="s">
        <v>356</v>
      </c>
      <c r="I101" s="24">
        <v>10487320151</v>
      </c>
      <c r="J101" s="113" t="s">
        <v>356</v>
      </c>
      <c r="K101" s="24">
        <v>10487320151</v>
      </c>
      <c r="L101" s="41">
        <v>318</v>
      </c>
      <c r="M101" s="53">
        <v>44958</v>
      </c>
      <c r="N101" s="53">
        <v>44985</v>
      </c>
      <c r="O101" s="59">
        <v>318</v>
      </c>
    </row>
    <row r="102" spans="1:15" ht="45.6" x14ac:dyDescent="0.3">
      <c r="A102" s="26">
        <v>45265</v>
      </c>
      <c r="B102" s="23" t="s">
        <v>33</v>
      </c>
      <c r="C102" s="113" t="s">
        <v>364</v>
      </c>
      <c r="D102" s="34" t="s">
        <v>47</v>
      </c>
      <c r="E102" s="19" t="s">
        <v>138</v>
      </c>
      <c r="F102" s="23">
        <v>2023</v>
      </c>
      <c r="G102" s="28" t="s">
        <v>358</v>
      </c>
      <c r="H102" s="113" t="s">
        <v>359</v>
      </c>
      <c r="I102" s="24">
        <v>12225230965</v>
      </c>
      <c r="J102" s="113" t="s">
        <v>359</v>
      </c>
      <c r="K102" s="24">
        <v>12225230965</v>
      </c>
      <c r="L102" s="41">
        <v>6000</v>
      </c>
      <c r="M102" s="53">
        <v>45265</v>
      </c>
      <c r="N102" s="53">
        <v>45291</v>
      </c>
      <c r="O102" s="59">
        <v>0</v>
      </c>
    </row>
    <row r="103" spans="1:15" ht="45.6" x14ac:dyDescent="0.3">
      <c r="A103" s="26">
        <v>45265</v>
      </c>
      <c r="B103" s="23" t="s">
        <v>33</v>
      </c>
      <c r="C103" s="113" t="s">
        <v>363</v>
      </c>
      <c r="D103" s="34" t="s">
        <v>47</v>
      </c>
      <c r="E103" s="19" t="s">
        <v>138</v>
      </c>
      <c r="F103" s="23">
        <v>2023</v>
      </c>
      <c r="G103" s="28" t="s">
        <v>360</v>
      </c>
      <c r="H103" s="113" t="s">
        <v>361</v>
      </c>
      <c r="I103" s="19" t="s">
        <v>362</v>
      </c>
      <c r="J103" s="113" t="s">
        <v>361</v>
      </c>
      <c r="K103" s="19" t="s">
        <v>362</v>
      </c>
      <c r="L103" s="41">
        <v>2860</v>
      </c>
      <c r="M103" s="53">
        <v>45265</v>
      </c>
      <c r="N103" s="53">
        <v>45291</v>
      </c>
      <c r="O103" s="59">
        <v>0</v>
      </c>
    </row>
    <row r="104" spans="1:15" ht="41.25" customHeight="1" x14ac:dyDescent="0.3">
      <c r="A104" s="26">
        <v>45265</v>
      </c>
      <c r="B104" s="23" t="s">
        <v>33</v>
      </c>
      <c r="C104" s="113" t="s">
        <v>365</v>
      </c>
      <c r="D104" s="34" t="s">
        <v>47</v>
      </c>
      <c r="E104" s="19" t="s">
        <v>138</v>
      </c>
      <c r="F104" s="23">
        <v>2023</v>
      </c>
      <c r="G104" s="28" t="s">
        <v>368</v>
      </c>
      <c r="H104" s="113" t="s">
        <v>366</v>
      </c>
      <c r="I104" s="19" t="s">
        <v>367</v>
      </c>
      <c r="J104" s="113" t="s">
        <v>366</v>
      </c>
      <c r="K104" s="19" t="s">
        <v>367</v>
      </c>
      <c r="L104" s="41">
        <v>1260</v>
      </c>
      <c r="M104" s="53">
        <v>45265</v>
      </c>
      <c r="N104" s="53">
        <v>45291</v>
      </c>
      <c r="O104" s="59">
        <v>0</v>
      </c>
    </row>
    <row r="105" spans="1:15" ht="30.6" x14ac:dyDescent="0.3">
      <c r="A105" s="26">
        <v>45237</v>
      </c>
      <c r="B105" s="23" t="s">
        <v>33</v>
      </c>
      <c r="C105" s="113" t="s">
        <v>371</v>
      </c>
      <c r="D105" s="34" t="s">
        <v>47</v>
      </c>
      <c r="E105" s="19" t="s">
        <v>138</v>
      </c>
      <c r="F105" s="23">
        <v>2023</v>
      </c>
      <c r="G105" s="28" t="s">
        <v>370</v>
      </c>
      <c r="H105" s="113" t="s">
        <v>369</v>
      </c>
      <c r="I105" s="5">
        <v>94038980150</v>
      </c>
      <c r="J105" s="113" t="s">
        <v>369</v>
      </c>
      <c r="K105" s="5">
        <v>94038980150</v>
      </c>
      <c r="L105" s="41">
        <v>200</v>
      </c>
      <c r="M105" s="53">
        <v>45237</v>
      </c>
      <c r="N105" s="53">
        <v>45291</v>
      </c>
      <c r="O105" s="59">
        <v>0</v>
      </c>
    </row>
    <row r="106" spans="1:15" ht="30.6" x14ac:dyDescent="0.3">
      <c r="A106" s="26">
        <v>45230</v>
      </c>
      <c r="B106" s="23" t="s">
        <v>33</v>
      </c>
      <c r="C106" s="113" t="s">
        <v>372</v>
      </c>
      <c r="D106" s="34" t="s">
        <v>47</v>
      </c>
      <c r="E106" s="19" t="s">
        <v>138</v>
      </c>
      <c r="F106" s="23">
        <v>2023</v>
      </c>
      <c r="G106" s="28" t="s">
        <v>373</v>
      </c>
      <c r="H106" s="113" t="s">
        <v>374</v>
      </c>
      <c r="I106" s="5">
        <v>10223670968</v>
      </c>
      <c r="J106" s="113" t="s">
        <v>374</v>
      </c>
      <c r="K106" s="5">
        <v>10223670968</v>
      </c>
      <c r="L106" s="41">
        <v>800</v>
      </c>
      <c r="M106" s="53">
        <v>45232</v>
      </c>
      <c r="N106" s="53">
        <v>45291</v>
      </c>
      <c r="O106" s="59">
        <v>0</v>
      </c>
    </row>
    <row r="107" spans="1:15" ht="30.6" x14ac:dyDescent="0.3">
      <c r="A107" s="26">
        <v>45232</v>
      </c>
      <c r="B107" s="23" t="s">
        <v>33</v>
      </c>
      <c r="C107" s="113" t="s">
        <v>389</v>
      </c>
      <c r="D107" s="34" t="s">
        <v>47</v>
      </c>
      <c r="E107" s="19" t="s">
        <v>138</v>
      </c>
      <c r="F107" s="23">
        <v>2023</v>
      </c>
      <c r="G107" s="28" t="s">
        <v>383</v>
      </c>
      <c r="H107" s="45" t="s">
        <v>379</v>
      </c>
      <c r="I107" s="19" t="s">
        <v>375</v>
      </c>
      <c r="J107" s="45" t="s">
        <v>379</v>
      </c>
      <c r="K107" s="19" t="s">
        <v>375</v>
      </c>
      <c r="L107" s="41">
        <v>125</v>
      </c>
      <c r="M107" s="53">
        <v>45232</v>
      </c>
      <c r="N107" s="53">
        <v>45291</v>
      </c>
      <c r="O107" s="59">
        <v>0</v>
      </c>
    </row>
    <row r="108" spans="1:15" ht="30.6" x14ac:dyDescent="0.3">
      <c r="A108" s="26">
        <v>45232</v>
      </c>
      <c r="B108" s="23" t="s">
        <v>33</v>
      </c>
      <c r="C108" s="113" t="s">
        <v>389</v>
      </c>
      <c r="D108" s="34" t="s">
        <v>47</v>
      </c>
      <c r="E108" s="19" t="s">
        <v>138</v>
      </c>
      <c r="F108" s="23">
        <v>2023</v>
      </c>
      <c r="G108" s="28" t="s">
        <v>384</v>
      </c>
      <c r="H108" s="33" t="s">
        <v>380</v>
      </c>
      <c r="I108" s="19" t="s">
        <v>376</v>
      </c>
      <c r="J108" s="33" t="s">
        <v>380</v>
      </c>
      <c r="K108" s="19" t="s">
        <v>376</v>
      </c>
      <c r="L108" s="41">
        <v>125</v>
      </c>
      <c r="M108" s="53">
        <v>45232</v>
      </c>
      <c r="N108" s="53">
        <v>45291</v>
      </c>
      <c r="O108" s="59">
        <v>0</v>
      </c>
    </row>
    <row r="109" spans="1:15" ht="30.6" x14ac:dyDescent="0.3">
      <c r="A109" s="26">
        <v>45232</v>
      </c>
      <c r="B109" s="23" t="s">
        <v>33</v>
      </c>
      <c r="C109" s="113" t="s">
        <v>389</v>
      </c>
      <c r="D109" s="34" t="s">
        <v>47</v>
      </c>
      <c r="E109" s="19" t="s">
        <v>138</v>
      </c>
      <c r="F109" s="23">
        <v>2023</v>
      </c>
      <c r="G109" s="28" t="s">
        <v>385</v>
      </c>
      <c r="H109" s="45" t="s">
        <v>381</v>
      </c>
      <c r="I109" s="19" t="s">
        <v>377</v>
      </c>
      <c r="J109" s="45" t="s">
        <v>381</v>
      </c>
      <c r="K109" s="19" t="s">
        <v>377</v>
      </c>
      <c r="L109" s="41">
        <v>125</v>
      </c>
      <c r="M109" s="53">
        <v>45232</v>
      </c>
      <c r="N109" s="53">
        <v>45291</v>
      </c>
      <c r="O109" s="59">
        <v>0</v>
      </c>
    </row>
    <row r="110" spans="1:15" ht="30.6" x14ac:dyDescent="0.3">
      <c r="A110" s="26">
        <v>45232</v>
      </c>
      <c r="B110" s="23" t="s">
        <v>33</v>
      </c>
      <c r="C110" s="113" t="s">
        <v>389</v>
      </c>
      <c r="D110" s="34" t="s">
        <v>47</v>
      </c>
      <c r="E110" s="19" t="s">
        <v>138</v>
      </c>
      <c r="F110" s="23">
        <v>2023</v>
      </c>
      <c r="G110" s="28" t="s">
        <v>386</v>
      </c>
      <c r="H110" s="33" t="s">
        <v>382</v>
      </c>
      <c r="I110" s="19" t="s">
        <v>378</v>
      </c>
      <c r="J110" s="33" t="s">
        <v>382</v>
      </c>
      <c r="K110" s="19" t="s">
        <v>378</v>
      </c>
      <c r="L110" s="41">
        <v>125</v>
      </c>
      <c r="M110" s="53">
        <v>45232</v>
      </c>
      <c r="N110" s="53">
        <v>45291</v>
      </c>
      <c r="O110" s="59">
        <v>0</v>
      </c>
    </row>
    <row r="111" spans="1:15" ht="30.6" x14ac:dyDescent="0.3">
      <c r="A111" s="26">
        <v>45238</v>
      </c>
      <c r="B111" s="23" t="s">
        <v>33</v>
      </c>
      <c r="C111" s="113" t="s">
        <v>390</v>
      </c>
      <c r="D111" s="34" t="s">
        <v>47</v>
      </c>
      <c r="E111" s="19" t="s">
        <v>138</v>
      </c>
      <c r="F111" s="23">
        <v>2023</v>
      </c>
      <c r="G111" s="28" t="s">
        <v>387</v>
      </c>
      <c r="H111" s="3" t="s">
        <v>55</v>
      </c>
      <c r="I111" s="24">
        <v>7954120965</v>
      </c>
      <c r="J111" s="150" t="s">
        <v>55</v>
      </c>
      <c r="K111" s="24">
        <v>7954120965</v>
      </c>
      <c r="L111" s="41">
        <v>498.75</v>
      </c>
      <c r="M111" s="53">
        <v>45238</v>
      </c>
      <c r="N111" s="53">
        <v>45291</v>
      </c>
      <c r="O111" s="59">
        <v>498.75</v>
      </c>
    </row>
    <row r="112" spans="1:15" ht="45.6" x14ac:dyDescent="0.3">
      <c r="A112" s="26">
        <v>45238</v>
      </c>
      <c r="B112" s="23" t="s">
        <v>33</v>
      </c>
      <c r="C112" s="113" t="s">
        <v>391</v>
      </c>
      <c r="D112" s="34" t="s">
        <v>47</v>
      </c>
      <c r="E112" s="19" t="s">
        <v>138</v>
      </c>
      <c r="F112" s="23">
        <v>2023</v>
      </c>
      <c r="G112" s="28" t="s">
        <v>388</v>
      </c>
      <c r="H112" s="113" t="s">
        <v>393</v>
      </c>
      <c r="I112" s="5" t="s">
        <v>392</v>
      </c>
      <c r="J112" s="160" t="s">
        <v>393</v>
      </c>
      <c r="K112" s="5" t="s">
        <v>392</v>
      </c>
      <c r="L112" s="41">
        <v>3000</v>
      </c>
      <c r="M112" s="53">
        <v>45232</v>
      </c>
      <c r="N112" s="53">
        <v>45657</v>
      </c>
      <c r="O112" s="59">
        <v>0</v>
      </c>
    </row>
    <row r="113" spans="1:15" ht="45.6" x14ac:dyDescent="0.3">
      <c r="A113" s="26">
        <v>45034</v>
      </c>
      <c r="B113" s="23" t="s">
        <v>33</v>
      </c>
      <c r="C113" s="113" t="s">
        <v>397</v>
      </c>
      <c r="D113" s="34" t="s">
        <v>47</v>
      </c>
      <c r="E113" s="19" t="s">
        <v>138</v>
      </c>
      <c r="F113" s="23">
        <v>2023</v>
      </c>
      <c r="G113" s="28" t="s">
        <v>396</v>
      </c>
      <c r="H113" s="113" t="s">
        <v>394</v>
      </c>
      <c r="I113" s="7" t="s">
        <v>395</v>
      </c>
      <c r="J113" s="113" t="s">
        <v>394</v>
      </c>
      <c r="K113" s="7" t="s">
        <v>395</v>
      </c>
      <c r="L113" s="41">
        <v>560</v>
      </c>
      <c r="M113" s="53">
        <v>45034</v>
      </c>
      <c r="N113" s="53">
        <v>45291</v>
      </c>
      <c r="O113" s="59">
        <v>560</v>
      </c>
    </row>
    <row r="114" spans="1:15" ht="60.6" x14ac:dyDescent="0.3">
      <c r="A114" s="26">
        <v>44988</v>
      </c>
      <c r="B114" s="23" t="s">
        <v>33</v>
      </c>
      <c r="C114" s="113" t="s">
        <v>398</v>
      </c>
      <c r="D114" s="34" t="s">
        <v>47</v>
      </c>
      <c r="E114" s="19" t="s">
        <v>138</v>
      </c>
      <c r="F114" s="23">
        <v>2023</v>
      </c>
      <c r="G114" s="28" t="s">
        <v>399</v>
      </c>
      <c r="H114" s="141" t="s">
        <v>287</v>
      </c>
      <c r="I114" s="36" t="s">
        <v>288</v>
      </c>
      <c r="J114" s="141" t="s">
        <v>287</v>
      </c>
      <c r="K114" s="36" t="s">
        <v>288</v>
      </c>
      <c r="L114" s="41">
        <v>510</v>
      </c>
      <c r="M114" s="53">
        <v>44988</v>
      </c>
      <c r="N114" s="53">
        <v>45291</v>
      </c>
      <c r="O114" s="59">
        <v>510</v>
      </c>
    </row>
    <row r="115" spans="1:15" ht="45.6" x14ac:dyDescent="0.3">
      <c r="A115" s="26">
        <v>45221</v>
      </c>
      <c r="B115" s="23" t="s">
        <v>33</v>
      </c>
      <c r="C115" s="113" t="s">
        <v>400</v>
      </c>
      <c r="D115" s="34" t="s">
        <v>47</v>
      </c>
      <c r="E115" s="19" t="s">
        <v>138</v>
      </c>
      <c r="F115" s="23">
        <v>2023</v>
      </c>
      <c r="G115" s="28" t="s">
        <v>401</v>
      </c>
      <c r="H115" s="113" t="s">
        <v>394</v>
      </c>
      <c r="I115" s="7" t="s">
        <v>395</v>
      </c>
      <c r="J115" s="113" t="s">
        <v>394</v>
      </c>
      <c r="K115" s="7" t="s">
        <v>395</v>
      </c>
      <c r="L115" s="41">
        <v>550</v>
      </c>
      <c r="M115" s="53">
        <v>45221</v>
      </c>
      <c r="N115" s="53">
        <v>45291</v>
      </c>
      <c r="O115" s="59">
        <v>550</v>
      </c>
    </row>
    <row r="116" spans="1:15" ht="30.6" x14ac:dyDescent="0.3">
      <c r="A116" s="26">
        <v>45092</v>
      </c>
      <c r="B116" s="23" t="s">
        <v>33</v>
      </c>
      <c r="C116" s="113" t="s">
        <v>402</v>
      </c>
      <c r="D116" s="34" t="s">
        <v>47</v>
      </c>
      <c r="E116" s="19" t="s">
        <v>138</v>
      </c>
      <c r="F116" s="23">
        <v>2023</v>
      </c>
      <c r="G116" s="28" t="s">
        <v>404</v>
      </c>
      <c r="H116" s="113" t="s">
        <v>403</v>
      </c>
      <c r="I116" s="19" t="s">
        <v>407</v>
      </c>
      <c r="J116" s="113" t="s">
        <v>403</v>
      </c>
      <c r="K116" s="19" t="s">
        <v>407</v>
      </c>
      <c r="L116" s="41">
        <v>366</v>
      </c>
      <c r="M116" s="53">
        <v>45092</v>
      </c>
      <c r="N116" s="53">
        <v>45291</v>
      </c>
      <c r="O116" s="59">
        <v>312</v>
      </c>
    </row>
    <row r="117" spans="1:15" ht="30.6" x14ac:dyDescent="0.3">
      <c r="A117" s="26">
        <v>45092</v>
      </c>
      <c r="B117" s="23" t="s">
        <v>33</v>
      </c>
      <c r="C117" s="113" t="s">
        <v>402</v>
      </c>
      <c r="D117" s="34" t="s">
        <v>47</v>
      </c>
      <c r="E117" s="19" t="s">
        <v>138</v>
      </c>
      <c r="F117" s="23">
        <v>2023</v>
      </c>
      <c r="G117" s="28" t="s">
        <v>405</v>
      </c>
      <c r="H117" s="113" t="s">
        <v>406</v>
      </c>
      <c r="I117" s="5">
        <v>12546220968</v>
      </c>
      <c r="J117" s="113" t="s">
        <v>406</v>
      </c>
      <c r="K117" s="5">
        <v>12546220968</v>
      </c>
      <c r="L117" s="41">
        <v>366</v>
      </c>
      <c r="M117" s="53">
        <v>45092</v>
      </c>
      <c r="N117" s="53">
        <v>45291</v>
      </c>
      <c r="O117" s="59">
        <v>312</v>
      </c>
    </row>
    <row r="118" spans="1:15" ht="30.6" x14ac:dyDescent="0.3">
      <c r="A118" s="26">
        <v>45092</v>
      </c>
      <c r="B118" s="23" t="s">
        <v>33</v>
      </c>
      <c r="C118" s="113" t="s">
        <v>402</v>
      </c>
      <c r="D118" s="34" t="s">
        <v>47</v>
      </c>
      <c r="E118" s="19" t="s">
        <v>138</v>
      </c>
      <c r="F118" s="23">
        <v>2023</v>
      </c>
      <c r="G118" s="28" t="s">
        <v>408</v>
      </c>
      <c r="H118" s="113" t="s">
        <v>413</v>
      </c>
      <c r="I118" s="5" t="s">
        <v>418</v>
      </c>
      <c r="J118" s="113" t="s">
        <v>413</v>
      </c>
      <c r="K118" s="5" t="s">
        <v>418</v>
      </c>
      <c r="L118" s="41">
        <v>600</v>
      </c>
      <c r="M118" s="53">
        <v>45092</v>
      </c>
      <c r="N118" s="53">
        <v>45291</v>
      </c>
      <c r="O118" s="59">
        <v>500</v>
      </c>
    </row>
    <row r="119" spans="1:15" ht="30.6" x14ac:dyDescent="0.3">
      <c r="A119" s="26">
        <v>45092</v>
      </c>
      <c r="B119" s="23" t="s">
        <v>33</v>
      </c>
      <c r="C119" s="113" t="s">
        <v>402</v>
      </c>
      <c r="D119" s="34" t="s">
        <v>47</v>
      </c>
      <c r="E119" s="19" t="s">
        <v>138</v>
      </c>
      <c r="F119" s="23">
        <v>2023</v>
      </c>
      <c r="G119" s="28" t="s">
        <v>409</v>
      </c>
      <c r="H119" s="113" t="s">
        <v>414</v>
      </c>
      <c r="I119" s="5" t="s">
        <v>419</v>
      </c>
      <c r="J119" s="113" t="s">
        <v>414</v>
      </c>
      <c r="K119" s="5" t="s">
        <v>419</v>
      </c>
      <c r="L119" s="41">
        <v>400</v>
      </c>
      <c r="M119" s="53">
        <v>45092</v>
      </c>
      <c r="N119" s="53">
        <v>45291</v>
      </c>
      <c r="O119" s="59">
        <v>250</v>
      </c>
    </row>
    <row r="120" spans="1:15" ht="30.6" x14ac:dyDescent="0.3">
      <c r="A120" s="26">
        <v>45092</v>
      </c>
      <c r="B120" s="23" t="s">
        <v>33</v>
      </c>
      <c r="C120" s="113" t="s">
        <v>402</v>
      </c>
      <c r="D120" s="34" t="s">
        <v>47</v>
      </c>
      <c r="E120" s="19" t="s">
        <v>138</v>
      </c>
      <c r="F120" s="23">
        <v>2023</v>
      </c>
      <c r="G120" s="28" t="s">
        <v>410</v>
      </c>
      <c r="H120" s="113" t="s">
        <v>415</v>
      </c>
      <c r="I120" s="5" t="s">
        <v>420</v>
      </c>
      <c r="J120" s="113" t="s">
        <v>415</v>
      </c>
      <c r="K120" s="5" t="s">
        <v>420</v>
      </c>
      <c r="L120" s="41">
        <v>300</v>
      </c>
      <c r="M120" s="53">
        <v>45092</v>
      </c>
      <c r="N120" s="53">
        <v>45291</v>
      </c>
      <c r="O120" s="59">
        <v>300</v>
      </c>
    </row>
    <row r="121" spans="1:15" ht="30.6" x14ac:dyDescent="0.3">
      <c r="A121" s="26">
        <v>45092</v>
      </c>
      <c r="B121" s="23" t="s">
        <v>33</v>
      </c>
      <c r="C121" s="113" t="s">
        <v>402</v>
      </c>
      <c r="D121" s="34" t="s">
        <v>47</v>
      </c>
      <c r="E121" s="19" t="s">
        <v>138</v>
      </c>
      <c r="F121" s="23">
        <v>2023</v>
      </c>
      <c r="G121" s="28" t="s">
        <v>411</v>
      </c>
      <c r="H121" s="113" t="s">
        <v>416</v>
      </c>
      <c r="I121" s="5" t="s">
        <v>421</v>
      </c>
      <c r="J121" s="113" t="s">
        <v>416</v>
      </c>
      <c r="K121" s="5" t="s">
        <v>421</v>
      </c>
      <c r="L121" s="41">
        <v>300</v>
      </c>
      <c r="M121" s="53">
        <v>45092</v>
      </c>
      <c r="N121" s="53">
        <v>45291</v>
      </c>
      <c r="O121" s="59">
        <v>300</v>
      </c>
    </row>
    <row r="122" spans="1:15" ht="30.6" x14ac:dyDescent="0.3">
      <c r="A122" s="26">
        <v>45092</v>
      </c>
      <c r="B122" s="23" t="s">
        <v>33</v>
      </c>
      <c r="C122" s="113" t="s">
        <v>402</v>
      </c>
      <c r="D122" s="34" t="s">
        <v>47</v>
      </c>
      <c r="E122" s="19" t="s">
        <v>138</v>
      </c>
      <c r="F122" s="23">
        <v>2023</v>
      </c>
      <c r="G122" s="28" t="s">
        <v>412</v>
      </c>
      <c r="H122" s="113" t="s">
        <v>417</v>
      </c>
      <c r="I122" s="19" t="s">
        <v>422</v>
      </c>
      <c r="J122" s="113" t="s">
        <v>417</v>
      </c>
      <c r="K122" s="19" t="s">
        <v>422</v>
      </c>
      <c r="L122" s="41">
        <v>300</v>
      </c>
      <c r="M122" s="53">
        <v>45092</v>
      </c>
      <c r="N122" s="53">
        <v>45291</v>
      </c>
      <c r="O122" s="59">
        <v>300</v>
      </c>
    </row>
    <row r="123" spans="1:15" ht="30.6" x14ac:dyDescent="0.3">
      <c r="A123" s="26">
        <v>45092</v>
      </c>
      <c r="B123" s="23" t="s">
        <v>33</v>
      </c>
      <c r="C123" s="113" t="s">
        <v>402</v>
      </c>
      <c r="D123" s="34" t="s">
        <v>47</v>
      </c>
      <c r="E123" s="19" t="s">
        <v>138</v>
      </c>
      <c r="F123" s="23">
        <v>2023</v>
      </c>
      <c r="G123" s="28" t="s">
        <v>423</v>
      </c>
      <c r="H123" s="113" t="s">
        <v>164</v>
      </c>
      <c r="I123" s="19" t="s">
        <v>165</v>
      </c>
      <c r="J123" s="113" t="s">
        <v>164</v>
      </c>
      <c r="K123" s="19" t="s">
        <v>165</v>
      </c>
      <c r="L123" s="41">
        <v>400</v>
      </c>
      <c r="M123" s="53">
        <v>45092</v>
      </c>
      <c r="N123" s="53">
        <v>45291</v>
      </c>
      <c r="O123" s="59">
        <v>0</v>
      </c>
    </row>
    <row r="124" spans="1:15" ht="30.6" x14ac:dyDescent="0.3">
      <c r="A124" s="26">
        <v>45092</v>
      </c>
      <c r="B124" s="23" t="s">
        <v>33</v>
      </c>
      <c r="C124" s="113" t="s">
        <v>402</v>
      </c>
      <c r="D124" s="34" t="s">
        <v>47</v>
      </c>
      <c r="E124" s="19" t="s">
        <v>138</v>
      </c>
      <c r="F124" s="23">
        <v>2023</v>
      </c>
      <c r="G124" s="28" t="s">
        <v>425</v>
      </c>
      <c r="H124" s="113" t="s">
        <v>424</v>
      </c>
      <c r="I124" s="19" t="s">
        <v>429</v>
      </c>
      <c r="J124" s="113" t="s">
        <v>424</v>
      </c>
      <c r="K124" s="19" t="s">
        <v>429</v>
      </c>
      <c r="L124" s="41">
        <v>374.08</v>
      </c>
      <c r="M124" s="53">
        <v>45092</v>
      </c>
      <c r="N124" s="53">
        <v>45291</v>
      </c>
      <c r="O124" s="59">
        <v>374.08</v>
      </c>
    </row>
    <row r="125" spans="1:15" ht="30.6" x14ac:dyDescent="0.3">
      <c r="A125" s="26">
        <v>45092</v>
      </c>
      <c r="B125" s="23" t="s">
        <v>33</v>
      </c>
      <c r="C125" s="113" t="s">
        <v>402</v>
      </c>
      <c r="D125" s="34" t="s">
        <v>47</v>
      </c>
      <c r="E125" s="19" t="s">
        <v>138</v>
      </c>
      <c r="F125" s="23">
        <v>2023</v>
      </c>
      <c r="G125" s="28" t="s">
        <v>427</v>
      </c>
      <c r="H125" s="113" t="s">
        <v>426</v>
      </c>
      <c r="I125" s="19" t="s">
        <v>428</v>
      </c>
      <c r="J125" s="113" t="s">
        <v>426</v>
      </c>
      <c r="K125" s="19" t="s">
        <v>428</v>
      </c>
      <c r="L125" s="41">
        <v>180</v>
      </c>
      <c r="M125" s="53">
        <v>45092</v>
      </c>
      <c r="N125" s="53">
        <v>45291</v>
      </c>
      <c r="O125" s="59">
        <v>180</v>
      </c>
    </row>
    <row r="126" spans="1:15" ht="30.6" x14ac:dyDescent="0.3">
      <c r="A126" s="26">
        <v>45092</v>
      </c>
      <c r="B126" s="23" t="s">
        <v>33</v>
      </c>
      <c r="C126" s="113" t="s">
        <v>402</v>
      </c>
      <c r="D126" s="34" t="s">
        <v>47</v>
      </c>
      <c r="E126" s="19" t="s">
        <v>138</v>
      </c>
      <c r="F126" s="23">
        <v>2023</v>
      </c>
      <c r="G126" s="28" t="s">
        <v>430</v>
      </c>
      <c r="H126" s="113" t="s">
        <v>431</v>
      </c>
      <c r="I126" s="19" t="s">
        <v>432</v>
      </c>
      <c r="J126" s="113" t="s">
        <v>431</v>
      </c>
      <c r="K126" s="19" t="s">
        <v>432</v>
      </c>
      <c r="L126" s="41">
        <v>480</v>
      </c>
      <c r="M126" s="53">
        <v>45092</v>
      </c>
      <c r="N126" s="53">
        <v>45291</v>
      </c>
      <c r="O126" s="59">
        <v>480</v>
      </c>
    </row>
    <row r="127" spans="1:15" ht="30.6" x14ac:dyDescent="0.3">
      <c r="A127" s="26">
        <v>45092</v>
      </c>
      <c r="B127" s="23" t="s">
        <v>33</v>
      </c>
      <c r="C127" s="113" t="s">
        <v>402</v>
      </c>
      <c r="D127" s="34" t="s">
        <v>47</v>
      </c>
      <c r="E127" s="19" t="s">
        <v>138</v>
      </c>
      <c r="F127" s="23">
        <v>2023</v>
      </c>
      <c r="G127" s="28" t="s">
        <v>435</v>
      </c>
      <c r="H127" s="113" t="s">
        <v>434</v>
      </c>
      <c r="I127" s="19" t="s">
        <v>433</v>
      </c>
      <c r="J127" s="113" t="s">
        <v>434</v>
      </c>
      <c r="K127" s="19" t="s">
        <v>433</v>
      </c>
      <c r="L127" s="41">
        <v>963.8</v>
      </c>
      <c r="M127" s="53">
        <v>45092</v>
      </c>
      <c r="N127" s="53">
        <v>45291</v>
      </c>
      <c r="O127" s="59">
        <v>841.8</v>
      </c>
    </row>
    <row r="128" spans="1:15" ht="45.6" x14ac:dyDescent="0.3">
      <c r="A128" s="26">
        <v>44953</v>
      </c>
      <c r="B128" s="23" t="s">
        <v>33</v>
      </c>
      <c r="C128" s="113" t="s">
        <v>441</v>
      </c>
      <c r="D128" s="34" t="s">
        <v>47</v>
      </c>
      <c r="E128" s="19" t="s">
        <v>138</v>
      </c>
      <c r="F128" s="23">
        <v>2023</v>
      </c>
      <c r="G128" s="28" t="s">
        <v>442</v>
      </c>
      <c r="H128" s="113" t="s">
        <v>443</v>
      </c>
      <c r="I128" s="19">
        <v>9327220159</v>
      </c>
      <c r="J128" s="113" t="s">
        <v>443</v>
      </c>
      <c r="K128" s="19">
        <v>9327220159</v>
      </c>
      <c r="L128" s="41">
        <v>1864.21</v>
      </c>
      <c r="M128" s="53">
        <v>44953</v>
      </c>
      <c r="N128" s="53">
        <v>45291</v>
      </c>
      <c r="O128" s="59">
        <v>1528.04</v>
      </c>
    </row>
    <row r="129" spans="1:15" ht="90.6" x14ac:dyDescent="0.3">
      <c r="A129" s="26">
        <v>44966</v>
      </c>
      <c r="B129" s="23" t="s">
        <v>33</v>
      </c>
      <c r="C129" s="113" t="s">
        <v>444</v>
      </c>
      <c r="D129" s="34" t="s">
        <v>47</v>
      </c>
      <c r="E129" s="19" t="s">
        <v>138</v>
      </c>
      <c r="F129" s="23">
        <v>2023</v>
      </c>
      <c r="G129" s="28" t="s">
        <v>445</v>
      </c>
      <c r="H129" s="113" t="s">
        <v>446</v>
      </c>
      <c r="I129" s="19" t="s">
        <v>447</v>
      </c>
      <c r="J129" s="113" t="s">
        <v>446</v>
      </c>
      <c r="K129" s="19" t="s">
        <v>447</v>
      </c>
      <c r="L129" s="41">
        <v>13500</v>
      </c>
      <c r="M129" s="53">
        <v>44966</v>
      </c>
      <c r="N129" s="53">
        <v>45291</v>
      </c>
      <c r="O129" s="59">
        <v>2308.5</v>
      </c>
    </row>
    <row r="130" spans="1:15" ht="180.6" x14ac:dyDescent="0.3">
      <c r="A130" s="26">
        <v>44979</v>
      </c>
      <c r="B130" s="23" t="s">
        <v>33</v>
      </c>
      <c r="C130" s="113" t="s">
        <v>448</v>
      </c>
      <c r="D130" s="34" t="s">
        <v>47</v>
      </c>
      <c r="E130" s="19" t="s">
        <v>138</v>
      </c>
      <c r="F130" s="23">
        <v>2023</v>
      </c>
      <c r="G130" s="28" t="s">
        <v>449</v>
      </c>
      <c r="H130" s="113" t="s">
        <v>438</v>
      </c>
      <c r="I130" s="19">
        <v>3222970406</v>
      </c>
      <c r="J130" s="113" t="s">
        <v>438</v>
      </c>
      <c r="K130" s="19">
        <v>3222970406</v>
      </c>
      <c r="L130" s="41">
        <v>2550</v>
      </c>
      <c r="M130" s="53">
        <v>44979</v>
      </c>
      <c r="N130" s="53">
        <v>45291</v>
      </c>
      <c r="O130" s="59">
        <v>2550</v>
      </c>
    </row>
    <row r="131" spans="1:15" ht="30.6" x14ac:dyDescent="0.3">
      <c r="A131" s="26">
        <v>44992</v>
      </c>
      <c r="B131" s="23" t="s">
        <v>33</v>
      </c>
      <c r="C131" s="113" t="s">
        <v>450</v>
      </c>
      <c r="D131" s="34" t="s">
        <v>47</v>
      </c>
      <c r="E131" s="19" t="s">
        <v>138</v>
      </c>
      <c r="F131" s="23">
        <v>2023</v>
      </c>
      <c r="G131" s="28" t="s">
        <v>451</v>
      </c>
      <c r="H131" s="113" t="s">
        <v>452</v>
      </c>
      <c r="I131" s="19" t="s">
        <v>288</v>
      </c>
      <c r="J131" s="113" t="s">
        <v>452</v>
      </c>
      <c r="K131" s="19" t="s">
        <v>288</v>
      </c>
      <c r="L131" s="41">
        <v>992</v>
      </c>
      <c r="M131" s="53">
        <v>44992</v>
      </c>
      <c r="N131" s="53">
        <v>45291</v>
      </c>
      <c r="O131" s="59">
        <v>992</v>
      </c>
    </row>
    <row r="132" spans="1:15" ht="120.6" x14ac:dyDescent="0.3">
      <c r="A132" s="26">
        <v>45063</v>
      </c>
      <c r="B132" s="23" t="s">
        <v>33</v>
      </c>
      <c r="C132" s="113" t="s">
        <v>453</v>
      </c>
      <c r="D132" s="34" t="s">
        <v>47</v>
      </c>
      <c r="E132" s="19" t="s">
        <v>138</v>
      </c>
      <c r="F132" s="23">
        <v>2023</v>
      </c>
      <c r="G132" s="28" t="s">
        <v>454</v>
      </c>
      <c r="H132" s="113" t="s">
        <v>301</v>
      </c>
      <c r="I132" s="19" t="s">
        <v>302</v>
      </c>
      <c r="J132" s="113" t="s">
        <v>301</v>
      </c>
      <c r="K132" s="19" t="s">
        <v>302</v>
      </c>
      <c r="L132" s="41">
        <v>2750</v>
      </c>
      <c r="M132" s="53">
        <v>45063</v>
      </c>
      <c r="N132" s="53">
        <v>45291</v>
      </c>
      <c r="O132" s="59">
        <v>2750</v>
      </c>
    </row>
    <row r="133" spans="1:15" ht="105.6" x14ac:dyDescent="0.3">
      <c r="A133" s="26">
        <v>45071</v>
      </c>
      <c r="B133" s="23" t="s">
        <v>33</v>
      </c>
      <c r="C133" s="113" t="s">
        <v>455</v>
      </c>
      <c r="D133" s="34" t="s">
        <v>47</v>
      </c>
      <c r="E133" s="19" t="s">
        <v>138</v>
      </c>
      <c r="F133" s="23">
        <v>2023</v>
      </c>
      <c r="G133" s="28" t="s">
        <v>456</v>
      </c>
      <c r="H133" s="113" t="s">
        <v>457</v>
      </c>
      <c r="I133" s="19" t="s">
        <v>458</v>
      </c>
      <c r="J133" s="113" t="s">
        <v>457</v>
      </c>
      <c r="K133" s="19" t="s">
        <v>458</v>
      </c>
      <c r="L133" s="41">
        <v>2428.75</v>
      </c>
      <c r="M133" s="53">
        <v>45078</v>
      </c>
      <c r="N133" s="53">
        <v>46022</v>
      </c>
      <c r="O133" s="59">
        <v>762.15</v>
      </c>
    </row>
    <row r="134" spans="1:15" ht="75.599999999999994" x14ac:dyDescent="0.3">
      <c r="A134" s="26">
        <v>45077</v>
      </c>
      <c r="B134" s="23" t="s">
        <v>33</v>
      </c>
      <c r="C134" s="113" t="s">
        <v>459</v>
      </c>
      <c r="D134" s="34" t="s">
        <v>47</v>
      </c>
      <c r="E134" s="19" t="s">
        <v>138</v>
      </c>
      <c r="F134" s="23">
        <v>2023</v>
      </c>
      <c r="G134" s="28" t="s">
        <v>460</v>
      </c>
      <c r="H134" s="113" t="s">
        <v>461</v>
      </c>
      <c r="I134" s="19" t="s">
        <v>462</v>
      </c>
      <c r="J134" s="113" t="s">
        <v>461</v>
      </c>
      <c r="K134" s="19" t="s">
        <v>462</v>
      </c>
      <c r="L134" s="41">
        <v>957</v>
      </c>
      <c r="M134" s="53">
        <v>45077</v>
      </c>
      <c r="N134" s="53">
        <v>45291</v>
      </c>
      <c r="O134" s="59">
        <v>957</v>
      </c>
    </row>
    <row r="135" spans="1:15" ht="210.6" x14ac:dyDescent="0.3">
      <c r="A135" s="26">
        <v>45173</v>
      </c>
      <c r="B135" s="23" t="s">
        <v>33</v>
      </c>
      <c r="C135" s="113" t="s">
        <v>463</v>
      </c>
      <c r="D135" s="34" t="s">
        <v>47</v>
      </c>
      <c r="E135" s="19" t="s">
        <v>138</v>
      </c>
      <c r="F135" s="23">
        <v>2023</v>
      </c>
      <c r="G135" s="28" t="s">
        <v>464</v>
      </c>
      <c r="H135" s="113" t="s">
        <v>438</v>
      </c>
      <c r="I135" s="19">
        <v>3222970406</v>
      </c>
      <c r="J135" s="113" t="s">
        <v>438</v>
      </c>
      <c r="K135" s="19">
        <v>3222970406</v>
      </c>
      <c r="L135" s="41">
        <v>2550</v>
      </c>
      <c r="M135" s="53">
        <v>45173</v>
      </c>
      <c r="N135" s="53">
        <v>45291</v>
      </c>
      <c r="O135" s="59">
        <v>2550</v>
      </c>
    </row>
    <row r="136" spans="1:15" ht="60.6" x14ac:dyDescent="0.3">
      <c r="A136" s="26">
        <v>45196</v>
      </c>
      <c r="B136" s="23" t="s">
        <v>33</v>
      </c>
      <c r="C136" s="113" t="s">
        <v>465</v>
      </c>
      <c r="D136" s="34" t="s">
        <v>47</v>
      </c>
      <c r="E136" s="19" t="s">
        <v>138</v>
      </c>
      <c r="F136" s="23">
        <v>2023</v>
      </c>
      <c r="G136" s="28" t="s">
        <v>466</v>
      </c>
      <c r="H136" s="113" t="s">
        <v>467</v>
      </c>
      <c r="I136" s="19" t="s">
        <v>468</v>
      </c>
      <c r="J136" s="113" t="s">
        <v>467</v>
      </c>
      <c r="K136" s="19" t="s">
        <v>468</v>
      </c>
      <c r="L136" s="41">
        <v>38304</v>
      </c>
      <c r="M136" s="53">
        <v>45292</v>
      </c>
      <c r="N136" s="53">
        <v>45657</v>
      </c>
      <c r="O136" s="59">
        <v>0</v>
      </c>
    </row>
    <row r="137" spans="1:15" ht="120.6" x14ac:dyDescent="0.3">
      <c r="A137" s="26">
        <v>45202</v>
      </c>
      <c r="B137" s="23" t="s">
        <v>33</v>
      </c>
      <c r="C137" s="113" t="s">
        <v>469</v>
      </c>
      <c r="D137" s="34" t="s">
        <v>47</v>
      </c>
      <c r="E137" s="19" t="s">
        <v>138</v>
      </c>
      <c r="F137" s="23">
        <v>2023</v>
      </c>
      <c r="G137" s="28" t="s">
        <v>470</v>
      </c>
      <c r="H137" s="113" t="s">
        <v>301</v>
      </c>
      <c r="I137" s="19" t="s">
        <v>302</v>
      </c>
      <c r="J137" s="113" t="s">
        <v>301</v>
      </c>
      <c r="K137" s="19" t="s">
        <v>302</v>
      </c>
      <c r="L137" s="41">
        <v>560</v>
      </c>
      <c r="M137" s="53">
        <v>45202</v>
      </c>
      <c r="N137" s="53">
        <v>45291</v>
      </c>
      <c r="O137" s="59">
        <v>560</v>
      </c>
    </row>
    <row r="138" spans="1:15" ht="180.6" x14ac:dyDescent="0.3">
      <c r="A138" s="26">
        <v>45251</v>
      </c>
      <c r="B138" s="23" t="s">
        <v>33</v>
      </c>
      <c r="C138" s="113" t="s">
        <v>471</v>
      </c>
      <c r="D138" s="34" t="s">
        <v>47</v>
      </c>
      <c r="E138" s="19" t="s">
        <v>138</v>
      </c>
      <c r="F138" s="23">
        <v>2023</v>
      </c>
      <c r="G138" s="28" t="s">
        <v>472</v>
      </c>
      <c r="H138" s="113" t="s">
        <v>438</v>
      </c>
      <c r="I138" s="19">
        <v>3222970406</v>
      </c>
      <c r="J138" s="113" t="s">
        <v>438</v>
      </c>
      <c r="K138" s="19">
        <v>3222970406</v>
      </c>
      <c r="L138" s="41">
        <v>3250</v>
      </c>
      <c r="M138" s="53">
        <v>45251</v>
      </c>
      <c r="N138" s="53">
        <v>45291</v>
      </c>
      <c r="O138" s="59">
        <v>3250</v>
      </c>
    </row>
    <row r="139" spans="1:15" ht="75.599999999999994" x14ac:dyDescent="0.3">
      <c r="A139" s="26">
        <v>45251</v>
      </c>
      <c r="B139" s="23" t="s">
        <v>33</v>
      </c>
      <c r="C139" s="113" t="s">
        <v>459</v>
      </c>
      <c r="D139" s="34" t="s">
        <v>47</v>
      </c>
      <c r="E139" s="19" t="s">
        <v>138</v>
      </c>
      <c r="F139" s="23">
        <v>2023</v>
      </c>
      <c r="G139" s="28" t="s">
        <v>473</v>
      </c>
      <c r="H139" s="113" t="s">
        <v>474</v>
      </c>
      <c r="I139" s="19" t="s">
        <v>475</v>
      </c>
      <c r="J139" s="113" t="s">
        <v>474</v>
      </c>
      <c r="K139" s="19" t="s">
        <v>475</v>
      </c>
      <c r="L139" s="41">
        <v>2121.6</v>
      </c>
      <c r="M139" s="53">
        <v>45251</v>
      </c>
      <c r="N139" s="53">
        <v>45291</v>
      </c>
      <c r="O139" s="59">
        <v>2121.6</v>
      </c>
    </row>
    <row r="140" spans="1:15" ht="150.6" x14ac:dyDescent="0.3">
      <c r="A140" s="26">
        <v>45265</v>
      </c>
      <c r="B140" s="23" t="s">
        <v>33</v>
      </c>
      <c r="C140" s="113" t="s">
        <v>476</v>
      </c>
      <c r="D140" s="34" t="s">
        <v>47</v>
      </c>
      <c r="E140" s="19" t="s">
        <v>138</v>
      </c>
      <c r="F140" s="23">
        <v>2023</v>
      </c>
      <c r="G140" s="28" t="s">
        <v>477</v>
      </c>
      <c r="H140" s="113" t="s">
        <v>301</v>
      </c>
      <c r="I140" s="19" t="s">
        <v>302</v>
      </c>
      <c r="J140" s="113" t="s">
        <v>301</v>
      </c>
      <c r="K140" s="19" t="s">
        <v>302</v>
      </c>
      <c r="L140" s="41">
        <v>9990</v>
      </c>
      <c r="M140" s="53">
        <v>45292</v>
      </c>
      <c r="N140" s="53">
        <v>45657</v>
      </c>
      <c r="O140" s="59">
        <v>0</v>
      </c>
    </row>
    <row r="141" spans="1:15" ht="180.6" x14ac:dyDescent="0.3">
      <c r="A141" s="26">
        <v>45271</v>
      </c>
      <c r="B141" s="23" t="s">
        <v>33</v>
      </c>
      <c r="C141" s="113" t="s">
        <v>478</v>
      </c>
      <c r="D141" s="34" t="s">
        <v>47</v>
      </c>
      <c r="E141" s="19" t="s">
        <v>138</v>
      </c>
      <c r="F141" s="23">
        <v>2023</v>
      </c>
      <c r="G141" s="28" t="s">
        <v>479</v>
      </c>
      <c r="H141" s="113" t="s">
        <v>457</v>
      </c>
      <c r="I141" s="19" t="s">
        <v>458</v>
      </c>
      <c r="J141" s="113" t="s">
        <v>457</v>
      </c>
      <c r="K141" s="19" t="s">
        <v>458</v>
      </c>
      <c r="L141" s="41">
        <v>11000</v>
      </c>
      <c r="M141" s="53">
        <v>45292</v>
      </c>
      <c r="N141" s="53">
        <v>45657</v>
      </c>
      <c r="O141" s="59">
        <v>0</v>
      </c>
    </row>
    <row r="142" spans="1:15" ht="60.6" x14ac:dyDescent="0.3">
      <c r="A142" s="26">
        <v>45028</v>
      </c>
      <c r="B142" s="23" t="s">
        <v>31</v>
      </c>
      <c r="C142" s="113" t="s">
        <v>480</v>
      </c>
      <c r="D142" s="34" t="s">
        <v>50</v>
      </c>
      <c r="E142" s="19" t="s">
        <v>138</v>
      </c>
      <c r="F142" s="23">
        <v>2023</v>
      </c>
      <c r="G142" s="28" t="s">
        <v>481</v>
      </c>
      <c r="H142" s="113" t="s">
        <v>482</v>
      </c>
      <c r="I142" s="19" t="s">
        <v>483</v>
      </c>
      <c r="J142" s="113" t="s">
        <v>482</v>
      </c>
      <c r="K142" s="19"/>
      <c r="L142" s="41">
        <v>2650</v>
      </c>
      <c r="M142" s="53">
        <v>45028</v>
      </c>
      <c r="N142" s="53">
        <v>45291</v>
      </c>
      <c r="O142" s="59">
        <v>0</v>
      </c>
    </row>
    <row r="143" spans="1:15" ht="60.6" x14ac:dyDescent="0.3">
      <c r="A143" s="26">
        <v>45043</v>
      </c>
      <c r="B143" s="23" t="s">
        <v>31</v>
      </c>
      <c r="C143" s="113" t="s">
        <v>480</v>
      </c>
      <c r="D143" s="34" t="s">
        <v>50</v>
      </c>
      <c r="E143" s="19" t="s">
        <v>138</v>
      </c>
      <c r="F143" s="23">
        <v>2023</v>
      </c>
      <c r="G143" s="28" t="s">
        <v>484</v>
      </c>
      <c r="H143" s="113" t="s">
        <v>485</v>
      </c>
      <c r="I143" s="19" t="s">
        <v>486</v>
      </c>
      <c r="J143" s="113" t="s">
        <v>485</v>
      </c>
      <c r="K143" s="19" t="s">
        <v>486</v>
      </c>
      <c r="L143" s="41">
        <v>3782</v>
      </c>
      <c r="M143" s="53">
        <v>45043</v>
      </c>
      <c r="N143" s="53">
        <v>45291</v>
      </c>
      <c r="O143" s="59">
        <v>0</v>
      </c>
    </row>
    <row r="144" spans="1:15" ht="45.6" x14ac:dyDescent="0.3">
      <c r="A144" s="26">
        <v>45090</v>
      </c>
      <c r="B144" s="23" t="s">
        <v>31</v>
      </c>
      <c r="C144" s="113" t="s">
        <v>487</v>
      </c>
      <c r="D144" s="34" t="s">
        <v>50</v>
      </c>
      <c r="E144" s="19" t="s">
        <v>138</v>
      </c>
      <c r="F144" s="23">
        <v>2023</v>
      </c>
      <c r="G144" s="28" t="s">
        <v>488</v>
      </c>
      <c r="H144" s="113" t="s">
        <v>489</v>
      </c>
      <c r="I144" s="19" t="s">
        <v>490</v>
      </c>
      <c r="J144" s="113" t="s">
        <v>489</v>
      </c>
      <c r="K144" s="19" t="s">
        <v>490</v>
      </c>
      <c r="L144" s="41">
        <v>4500</v>
      </c>
      <c r="M144" s="53">
        <v>45090</v>
      </c>
      <c r="N144" s="53">
        <v>45291</v>
      </c>
      <c r="O144" s="59">
        <v>4122.7</v>
      </c>
    </row>
    <row r="145" spans="1:15" ht="45.6" x14ac:dyDescent="0.3">
      <c r="A145" s="26">
        <v>45250</v>
      </c>
      <c r="B145" s="23" t="s">
        <v>31</v>
      </c>
      <c r="C145" s="113" t="s">
        <v>491</v>
      </c>
      <c r="D145" s="34" t="s">
        <v>50</v>
      </c>
      <c r="E145" s="19" t="s">
        <v>138</v>
      </c>
      <c r="F145" s="23">
        <v>2023</v>
      </c>
      <c r="G145" s="28" t="s">
        <v>492</v>
      </c>
      <c r="H145" s="113" t="s">
        <v>485</v>
      </c>
      <c r="I145" s="19" t="s">
        <v>486</v>
      </c>
      <c r="J145" s="113" t="s">
        <v>485</v>
      </c>
      <c r="K145" s="19" t="s">
        <v>486</v>
      </c>
      <c r="L145" s="41">
        <v>1952</v>
      </c>
      <c r="M145" s="53">
        <v>45250</v>
      </c>
      <c r="N145" s="53">
        <v>45291</v>
      </c>
      <c r="O145" s="59">
        <v>0</v>
      </c>
    </row>
    <row r="146" spans="1:15" ht="120.6" x14ac:dyDescent="0.3">
      <c r="A146" s="26">
        <v>45107</v>
      </c>
      <c r="B146" s="23" t="s">
        <v>8</v>
      </c>
      <c r="C146" s="113" t="s">
        <v>493</v>
      </c>
      <c r="D146" s="34" t="s">
        <v>50</v>
      </c>
      <c r="E146" s="19" t="s">
        <v>138</v>
      </c>
      <c r="F146" s="23">
        <v>2023</v>
      </c>
      <c r="G146" s="28" t="s">
        <v>494</v>
      </c>
      <c r="H146" s="113" t="s">
        <v>495</v>
      </c>
      <c r="I146" s="19" t="s">
        <v>496</v>
      </c>
      <c r="J146" s="113" t="s">
        <v>495</v>
      </c>
      <c r="K146" s="19" t="s">
        <v>496</v>
      </c>
      <c r="L146" s="41">
        <v>3000</v>
      </c>
      <c r="M146" s="53">
        <v>45118</v>
      </c>
      <c r="N146" s="53">
        <v>45291</v>
      </c>
      <c r="O146" s="59">
        <v>1921.55</v>
      </c>
    </row>
    <row r="147" spans="1:15" ht="120.6" x14ac:dyDescent="0.3">
      <c r="A147" s="26">
        <v>45250</v>
      </c>
      <c r="B147" s="23" t="s">
        <v>8</v>
      </c>
      <c r="C147" s="113" t="s">
        <v>493</v>
      </c>
      <c r="D147" s="34" t="s">
        <v>50</v>
      </c>
      <c r="E147" s="19" t="s">
        <v>138</v>
      </c>
      <c r="F147" s="23">
        <v>2023</v>
      </c>
      <c r="G147" s="28" t="s">
        <v>494</v>
      </c>
      <c r="H147" s="113" t="s">
        <v>495</v>
      </c>
      <c r="I147" s="19" t="s">
        <v>496</v>
      </c>
      <c r="J147" s="113" t="s">
        <v>495</v>
      </c>
      <c r="K147" s="19" t="s">
        <v>496</v>
      </c>
      <c r="L147" s="41">
        <v>3000</v>
      </c>
      <c r="M147" s="53">
        <v>45250</v>
      </c>
      <c r="N147" s="53">
        <v>45291</v>
      </c>
      <c r="O147" s="59"/>
    </row>
    <row r="148" spans="1:15" ht="75.599999999999994" x14ac:dyDescent="0.3">
      <c r="A148" s="26">
        <v>45260</v>
      </c>
      <c r="B148" s="23" t="s">
        <v>31</v>
      </c>
      <c r="C148" s="113" t="s">
        <v>497</v>
      </c>
      <c r="D148" s="34" t="s">
        <v>50</v>
      </c>
      <c r="E148" s="19" t="s">
        <v>138</v>
      </c>
      <c r="F148" s="23">
        <v>2023</v>
      </c>
      <c r="G148" s="28" t="s">
        <v>498</v>
      </c>
      <c r="H148" s="113" t="s">
        <v>489</v>
      </c>
      <c r="I148" s="19" t="s">
        <v>490</v>
      </c>
      <c r="J148" s="113" t="s">
        <v>489</v>
      </c>
      <c r="K148" s="19" t="s">
        <v>490</v>
      </c>
      <c r="L148" s="41">
        <v>198.13</v>
      </c>
      <c r="M148" s="53">
        <v>45258</v>
      </c>
      <c r="N148" s="53">
        <v>45291</v>
      </c>
      <c r="O148" s="59"/>
    </row>
    <row r="149" spans="1:15" ht="60.6" x14ac:dyDescent="0.3">
      <c r="A149" s="26">
        <v>45250</v>
      </c>
      <c r="B149" s="23" t="s">
        <v>31</v>
      </c>
      <c r="C149" s="113" t="s">
        <v>499</v>
      </c>
      <c r="D149" s="34" t="s">
        <v>50</v>
      </c>
      <c r="E149" s="19" t="s">
        <v>138</v>
      </c>
      <c r="F149" s="23">
        <v>2023</v>
      </c>
      <c r="G149" s="28" t="s">
        <v>500</v>
      </c>
      <c r="H149" s="113" t="s">
        <v>485</v>
      </c>
      <c r="I149" s="19" t="s">
        <v>486</v>
      </c>
      <c r="J149" s="113" t="s">
        <v>485</v>
      </c>
      <c r="K149" s="19" t="s">
        <v>486</v>
      </c>
      <c r="L149" s="41">
        <v>9070</v>
      </c>
      <c r="M149" s="53">
        <v>45077</v>
      </c>
      <c r="N149" s="53">
        <v>45291</v>
      </c>
      <c r="O149" s="59">
        <v>9070</v>
      </c>
    </row>
    <row r="150" spans="1:15" ht="60.6" x14ac:dyDescent="0.3">
      <c r="A150" s="26">
        <v>45075</v>
      </c>
      <c r="B150" s="23" t="s">
        <v>31</v>
      </c>
      <c r="C150" s="113" t="s">
        <v>499</v>
      </c>
      <c r="D150" s="34" t="s">
        <v>50</v>
      </c>
      <c r="E150" s="19" t="s">
        <v>138</v>
      </c>
      <c r="F150" s="23">
        <v>2023</v>
      </c>
      <c r="G150" s="28" t="s">
        <v>501</v>
      </c>
      <c r="H150" s="113" t="s">
        <v>485</v>
      </c>
      <c r="I150" s="19" t="s">
        <v>486</v>
      </c>
      <c r="J150" s="113" t="s">
        <v>485</v>
      </c>
      <c r="K150" s="19" t="s">
        <v>486</v>
      </c>
      <c r="L150" s="41">
        <v>240.58</v>
      </c>
      <c r="M150" s="53">
        <v>45250</v>
      </c>
      <c r="N150" s="53">
        <v>45291</v>
      </c>
      <c r="O150" s="59">
        <v>240.58</v>
      </c>
    </row>
    <row r="151" spans="1:15" ht="120.6" x14ac:dyDescent="0.3">
      <c r="A151" s="26">
        <v>45107</v>
      </c>
      <c r="B151" s="23" t="s">
        <v>8</v>
      </c>
      <c r="C151" s="113" t="s">
        <v>493</v>
      </c>
      <c r="D151" s="34" t="s">
        <v>50</v>
      </c>
      <c r="E151" s="19" t="s">
        <v>138</v>
      </c>
      <c r="F151" s="23">
        <v>2023</v>
      </c>
      <c r="G151" s="28" t="s">
        <v>494</v>
      </c>
      <c r="H151" s="113" t="s">
        <v>495</v>
      </c>
      <c r="I151" s="19" t="s">
        <v>496</v>
      </c>
      <c r="J151" s="113" t="s">
        <v>495</v>
      </c>
      <c r="K151" s="19" t="s">
        <v>496</v>
      </c>
      <c r="L151" s="41">
        <v>6500</v>
      </c>
      <c r="M151" s="53">
        <v>45118</v>
      </c>
      <c r="N151" s="53">
        <v>45291</v>
      </c>
      <c r="O151" s="59"/>
    </row>
    <row r="152" spans="1:15" ht="120.6" x14ac:dyDescent="0.3">
      <c r="A152" s="26">
        <v>45107</v>
      </c>
      <c r="B152" s="23" t="s">
        <v>8</v>
      </c>
      <c r="C152" s="113" t="s">
        <v>493</v>
      </c>
      <c r="D152" s="34" t="s">
        <v>50</v>
      </c>
      <c r="E152" s="19" t="s">
        <v>138</v>
      </c>
      <c r="F152" s="23">
        <v>2023</v>
      </c>
      <c r="G152" s="28" t="s">
        <v>494</v>
      </c>
      <c r="H152" s="113" t="s">
        <v>495</v>
      </c>
      <c r="I152" s="19" t="s">
        <v>496</v>
      </c>
      <c r="J152" s="113" t="s">
        <v>495</v>
      </c>
      <c r="K152" s="19" t="s">
        <v>496</v>
      </c>
      <c r="L152" s="41">
        <v>5000</v>
      </c>
      <c r="M152" s="53">
        <v>45118</v>
      </c>
      <c r="N152" s="53">
        <v>45291</v>
      </c>
      <c r="O152" s="59">
        <v>4560.04</v>
      </c>
    </row>
    <row r="153" spans="1:15" ht="120.6" x14ac:dyDescent="0.3">
      <c r="A153" s="26">
        <v>45250</v>
      </c>
      <c r="B153" s="23" t="s">
        <v>8</v>
      </c>
      <c r="C153" s="113" t="s">
        <v>493</v>
      </c>
      <c r="D153" s="34" t="s">
        <v>50</v>
      </c>
      <c r="E153" s="19" t="s">
        <v>138</v>
      </c>
      <c r="F153" s="23">
        <v>2023</v>
      </c>
      <c r="G153" s="28" t="s">
        <v>494</v>
      </c>
      <c r="H153" s="113" t="s">
        <v>495</v>
      </c>
      <c r="I153" s="19" t="s">
        <v>496</v>
      </c>
      <c r="J153" s="113" t="s">
        <v>495</v>
      </c>
      <c r="K153" s="19" t="s">
        <v>496</v>
      </c>
      <c r="L153" s="41">
        <v>8000</v>
      </c>
      <c r="M153" s="53">
        <v>45118</v>
      </c>
      <c r="N153" s="53">
        <v>45291</v>
      </c>
      <c r="O153" s="59">
        <v>1704.74</v>
      </c>
    </row>
    <row r="154" spans="1:15" ht="120.6" x14ac:dyDescent="0.3">
      <c r="A154" s="26">
        <v>45250</v>
      </c>
      <c r="B154" s="23" t="s">
        <v>8</v>
      </c>
      <c r="C154" s="113" t="s">
        <v>493</v>
      </c>
      <c r="D154" s="34" t="s">
        <v>50</v>
      </c>
      <c r="E154" s="19" t="s">
        <v>138</v>
      </c>
      <c r="F154" s="23">
        <v>2023</v>
      </c>
      <c r="G154" s="28" t="s">
        <v>494</v>
      </c>
      <c r="H154" s="113" t="s">
        <v>495</v>
      </c>
      <c r="I154" s="19" t="s">
        <v>496</v>
      </c>
      <c r="J154" s="113" t="s">
        <v>495</v>
      </c>
      <c r="K154" s="19" t="s">
        <v>496</v>
      </c>
      <c r="L154" s="41">
        <v>10000</v>
      </c>
      <c r="M154" s="53">
        <v>45118</v>
      </c>
      <c r="N154" s="53">
        <v>45291</v>
      </c>
      <c r="O154" s="59">
        <v>6598.27</v>
      </c>
    </row>
    <row r="155" spans="1:15" ht="120.6" x14ac:dyDescent="0.3">
      <c r="A155" s="26">
        <v>45250</v>
      </c>
      <c r="B155" s="23" t="s">
        <v>8</v>
      </c>
      <c r="C155" s="113" t="s">
        <v>493</v>
      </c>
      <c r="D155" s="34" t="s">
        <v>50</v>
      </c>
      <c r="E155" s="19" t="s">
        <v>138</v>
      </c>
      <c r="F155" s="23">
        <v>2023</v>
      </c>
      <c r="G155" s="28" t="s">
        <v>494</v>
      </c>
      <c r="H155" s="113" t="s">
        <v>495</v>
      </c>
      <c r="I155" s="19" t="s">
        <v>496</v>
      </c>
      <c r="J155" s="113" t="s">
        <v>495</v>
      </c>
      <c r="K155" s="19" t="s">
        <v>496</v>
      </c>
      <c r="L155" s="41">
        <v>6500</v>
      </c>
      <c r="M155" s="53">
        <v>45118</v>
      </c>
      <c r="N155" s="53"/>
      <c r="O155" s="59"/>
    </row>
    <row r="156" spans="1:15" ht="90.6" x14ac:dyDescent="0.3">
      <c r="A156" s="47">
        <v>44959</v>
      </c>
      <c r="B156" s="44" t="s">
        <v>33</v>
      </c>
      <c r="C156" s="113" t="s">
        <v>545</v>
      </c>
      <c r="D156" s="34" t="s">
        <v>505</v>
      </c>
      <c r="E156" s="19">
        <v>9571970962</v>
      </c>
      <c r="F156" s="23">
        <v>2023</v>
      </c>
      <c r="G156" s="28" t="s">
        <v>544</v>
      </c>
      <c r="H156" s="113" t="s">
        <v>514</v>
      </c>
      <c r="I156" s="19" t="s">
        <v>512</v>
      </c>
      <c r="J156" s="113" t="s">
        <v>513</v>
      </c>
      <c r="K156" s="19" t="s">
        <v>512</v>
      </c>
      <c r="L156" s="41">
        <v>23500</v>
      </c>
      <c r="M156" s="53">
        <v>44927</v>
      </c>
      <c r="N156" s="53">
        <v>45107</v>
      </c>
      <c r="O156" s="59">
        <v>23173.14</v>
      </c>
    </row>
    <row r="157" spans="1:15" ht="105.6" x14ac:dyDescent="0.3">
      <c r="A157" s="47">
        <v>44967</v>
      </c>
      <c r="B157" s="44" t="s">
        <v>33</v>
      </c>
      <c r="C157" s="113" t="s">
        <v>543</v>
      </c>
      <c r="D157" s="34" t="s">
        <v>505</v>
      </c>
      <c r="E157" s="19">
        <v>9571970962</v>
      </c>
      <c r="F157" s="23">
        <v>2023</v>
      </c>
      <c r="G157" s="28" t="s">
        <v>542</v>
      </c>
      <c r="H157" s="113" t="s">
        <v>541</v>
      </c>
      <c r="I157" s="19">
        <v>4078580158</v>
      </c>
      <c r="J157" s="113" t="s">
        <v>541</v>
      </c>
      <c r="K157" s="19">
        <v>4078580158</v>
      </c>
      <c r="L157" s="41">
        <v>1425</v>
      </c>
      <c r="M157" s="53">
        <v>44928</v>
      </c>
      <c r="N157" s="53">
        <v>45107</v>
      </c>
      <c r="O157" s="59">
        <v>932.3</v>
      </c>
    </row>
    <row r="158" spans="1:15" ht="120.6" x14ac:dyDescent="0.3">
      <c r="A158" s="47">
        <v>44974</v>
      </c>
      <c r="B158" s="44" t="s">
        <v>33</v>
      </c>
      <c r="C158" s="113" t="s">
        <v>540</v>
      </c>
      <c r="D158" s="34" t="s">
        <v>505</v>
      </c>
      <c r="E158" s="19">
        <v>9571970962</v>
      </c>
      <c r="F158" s="23">
        <v>2023</v>
      </c>
      <c r="G158" s="28" t="s">
        <v>539</v>
      </c>
      <c r="H158" s="113" t="s">
        <v>503</v>
      </c>
      <c r="I158" s="19" t="s">
        <v>502</v>
      </c>
      <c r="J158" s="113" t="s">
        <v>503</v>
      </c>
      <c r="K158" s="19" t="s">
        <v>502</v>
      </c>
      <c r="L158" s="41">
        <v>3300</v>
      </c>
      <c r="M158" s="53">
        <v>44927</v>
      </c>
      <c r="N158" s="53">
        <v>45107</v>
      </c>
      <c r="O158" s="59">
        <v>3300</v>
      </c>
    </row>
    <row r="159" spans="1:15" ht="90.6" x14ac:dyDescent="0.3">
      <c r="A159" s="47">
        <v>44985</v>
      </c>
      <c r="B159" s="44" t="s">
        <v>33</v>
      </c>
      <c r="C159" s="113" t="s">
        <v>538</v>
      </c>
      <c r="D159" s="34" t="s">
        <v>505</v>
      </c>
      <c r="E159" s="19">
        <v>9571970962</v>
      </c>
      <c r="F159" s="23">
        <v>2023</v>
      </c>
      <c r="G159" s="28" t="s">
        <v>537</v>
      </c>
      <c r="H159" s="113" t="s">
        <v>509</v>
      </c>
      <c r="I159" s="19" t="s">
        <v>507</v>
      </c>
      <c r="J159" s="113" t="s">
        <v>508</v>
      </c>
      <c r="K159" s="19" t="s">
        <v>507</v>
      </c>
      <c r="L159" s="41">
        <v>2100</v>
      </c>
      <c r="M159" s="53">
        <v>44934</v>
      </c>
      <c r="N159" s="53">
        <v>45085</v>
      </c>
      <c r="O159" s="59">
        <v>1757.36</v>
      </c>
    </row>
    <row r="160" spans="1:15" ht="90.6" x14ac:dyDescent="0.3">
      <c r="A160" s="47"/>
      <c r="B160" s="44" t="s">
        <v>33</v>
      </c>
      <c r="C160" s="113" t="s">
        <v>536</v>
      </c>
      <c r="D160" s="34" t="s">
        <v>505</v>
      </c>
      <c r="E160" s="19">
        <v>9571970962</v>
      </c>
      <c r="F160" s="23">
        <v>2023</v>
      </c>
      <c r="G160" s="28" t="s">
        <v>535</v>
      </c>
      <c r="H160" s="113"/>
      <c r="I160" s="19" t="s">
        <v>520</v>
      </c>
      <c r="J160" s="113" t="s">
        <v>521</v>
      </c>
      <c r="K160" s="19" t="s">
        <v>520</v>
      </c>
      <c r="L160" s="41">
        <v>8350</v>
      </c>
      <c r="M160" s="53">
        <v>45036</v>
      </c>
      <c r="N160" s="53">
        <v>45107</v>
      </c>
      <c r="O160" s="59">
        <v>8350</v>
      </c>
    </row>
    <row r="161" spans="1:15" ht="90.6" x14ac:dyDescent="0.3">
      <c r="A161" s="47">
        <v>45097</v>
      </c>
      <c r="B161" s="44" t="s">
        <v>33</v>
      </c>
      <c r="C161" s="113" t="s">
        <v>534</v>
      </c>
      <c r="D161" s="34" t="s">
        <v>505</v>
      </c>
      <c r="E161" s="19">
        <v>9571970962</v>
      </c>
      <c r="F161" s="23">
        <v>2023</v>
      </c>
      <c r="G161" s="28" t="s">
        <v>533</v>
      </c>
      <c r="H161" s="113" t="s">
        <v>532</v>
      </c>
      <c r="I161" s="19" t="s">
        <v>531</v>
      </c>
      <c r="J161" s="113" t="s">
        <v>532</v>
      </c>
      <c r="K161" s="19" t="s">
        <v>531</v>
      </c>
      <c r="L161" s="41">
        <v>671</v>
      </c>
      <c r="M161" s="53">
        <v>45097</v>
      </c>
      <c r="N161" s="53">
        <v>45105</v>
      </c>
      <c r="O161" s="59">
        <v>550</v>
      </c>
    </row>
    <row r="162" spans="1:15" ht="105.6" x14ac:dyDescent="0.3">
      <c r="A162" s="47">
        <v>45100</v>
      </c>
      <c r="B162" s="44" t="s">
        <v>33</v>
      </c>
      <c r="C162" s="113" t="s">
        <v>530</v>
      </c>
      <c r="D162" s="34" t="s">
        <v>505</v>
      </c>
      <c r="E162" s="19">
        <v>9571970962</v>
      </c>
      <c r="F162" s="23">
        <v>2023</v>
      </c>
      <c r="G162" s="28" t="s">
        <v>529</v>
      </c>
      <c r="H162" s="113" t="s">
        <v>528</v>
      </c>
      <c r="I162" s="19" t="s">
        <v>527</v>
      </c>
      <c r="J162" s="113" t="s">
        <v>528</v>
      </c>
      <c r="K162" s="19" t="s">
        <v>527</v>
      </c>
      <c r="L162" s="41">
        <v>2400</v>
      </c>
      <c r="M162" s="53">
        <v>45092</v>
      </c>
      <c r="N162" s="53">
        <v>45168</v>
      </c>
      <c r="O162" s="59">
        <v>2400</v>
      </c>
    </row>
    <row r="163" spans="1:15" ht="75.599999999999994" x14ac:dyDescent="0.3">
      <c r="A163" s="47">
        <v>45103</v>
      </c>
      <c r="B163" s="44" t="s">
        <v>33</v>
      </c>
      <c r="C163" s="113" t="s">
        <v>526</v>
      </c>
      <c r="D163" s="34" t="s">
        <v>505</v>
      </c>
      <c r="E163" s="19">
        <v>9571970962</v>
      </c>
      <c r="F163" s="23">
        <v>2023</v>
      </c>
      <c r="G163" s="28" t="s">
        <v>525</v>
      </c>
      <c r="H163" s="113" t="s">
        <v>514</v>
      </c>
      <c r="I163" s="19" t="s">
        <v>512</v>
      </c>
      <c r="J163" s="113" t="s">
        <v>513</v>
      </c>
      <c r="K163" s="19" t="s">
        <v>512</v>
      </c>
      <c r="L163" s="41">
        <v>8702.08</v>
      </c>
      <c r="M163" s="53">
        <v>45108</v>
      </c>
      <c r="N163" s="53" t="s">
        <v>524</v>
      </c>
      <c r="O163" s="59">
        <v>0</v>
      </c>
    </row>
    <row r="164" spans="1:15" ht="105.6" x14ac:dyDescent="0.3">
      <c r="A164" s="47">
        <v>45107</v>
      </c>
      <c r="B164" s="44" t="s">
        <v>33</v>
      </c>
      <c r="C164" s="113" t="s">
        <v>523</v>
      </c>
      <c r="D164" s="34" t="s">
        <v>505</v>
      </c>
      <c r="E164" s="19">
        <v>9571970962</v>
      </c>
      <c r="F164" s="23">
        <v>2023</v>
      </c>
      <c r="G164" s="28" t="s">
        <v>522</v>
      </c>
      <c r="H164" s="113"/>
      <c r="I164" s="19" t="s">
        <v>520</v>
      </c>
      <c r="J164" s="113" t="s">
        <v>521</v>
      </c>
      <c r="K164" s="19" t="s">
        <v>520</v>
      </c>
      <c r="L164" s="41">
        <v>1760</v>
      </c>
      <c r="M164" s="53">
        <v>45107</v>
      </c>
      <c r="N164" s="53">
        <v>45122</v>
      </c>
      <c r="O164" s="59">
        <v>1090</v>
      </c>
    </row>
    <row r="165" spans="1:15" ht="90.6" x14ac:dyDescent="0.3">
      <c r="A165" s="47">
        <v>45188</v>
      </c>
      <c r="B165" s="44" t="s">
        <v>33</v>
      </c>
      <c r="C165" s="113" t="s">
        <v>519</v>
      </c>
      <c r="D165" s="34" t="s">
        <v>505</v>
      </c>
      <c r="E165" s="19">
        <v>9571970962</v>
      </c>
      <c r="F165" s="23">
        <v>2023</v>
      </c>
      <c r="G165" s="28" t="s">
        <v>515</v>
      </c>
      <c r="H165" s="113" t="s">
        <v>518</v>
      </c>
      <c r="I165" s="19" t="s">
        <v>517</v>
      </c>
      <c r="J165" s="113" t="s">
        <v>518</v>
      </c>
      <c r="K165" s="19" t="s">
        <v>517</v>
      </c>
      <c r="L165" s="41">
        <v>14900</v>
      </c>
      <c r="M165" s="53">
        <v>45189</v>
      </c>
      <c r="N165" s="53">
        <v>45451</v>
      </c>
      <c r="O165" s="59">
        <v>0</v>
      </c>
    </row>
    <row r="166" spans="1:15" ht="45.6" x14ac:dyDescent="0.3">
      <c r="A166" s="47">
        <v>45194</v>
      </c>
      <c r="B166" s="44" t="s">
        <v>33</v>
      </c>
      <c r="C166" s="113" t="s">
        <v>516</v>
      </c>
      <c r="D166" s="34" t="s">
        <v>505</v>
      </c>
      <c r="E166" s="19">
        <v>9571970962</v>
      </c>
      <c r="F166" s="23">
        <v>2023</v>
      </c>
      <c r="G166" s="28" t="s">
        <v>515</v>
      </c>
      <c r="H166" s="113" t="s">
        <v>514</v>
      </c>
      <c r="I166" s="19" t="s">
        <v>512</v>
      </c>
      <c r="J166" s="113" t="s">
        <v>513</v>
      </c>
      <c r="K166" s="19" t="s">
        <v>512</v>
      </c>
      <c r="L166" s="41">
        <v>4200</v>
      </c>
      <c r="M166" s="53">
        <v>45170</v>
      </c>
      <c r="N166" s="53">
        <v>45199</v>
      </c>
      <c r="O166" s="59">
        <v>0</v>
      </c>
    </row>
    <row r="167" spans="1:15" ht="90.6" x14ac:dyDescent="0.3">
      <c r="A167" s="47">
        <v>45239</v>
      </c>
      <c r="B167" s="44" t="s">
        <v>33</v>
      </c>
      <c r="C167" s="113" t="s">
        <v>511</v>
      </c>
      <c r="D167" s="34" t="s">
        <v>505</v>
      </c>
      <c r="E167" s="19">
        <v>9571970962</v>
      </c>
      <c r="F167" s="23">
        <v>2023</v>
      </c>
      <c r="G167" s="28" t="s">
        <v>510</v>
      </c>
      <c r="H167" s="113" t="s">
        <v>509</v>
      </c>
      <c r="I167" s="19" t="s">
        <v>507</v>
      </c>
      <c r="J167" s="113" t="s">
        <v>508</v>
      </c>
      <c r="K167" s="19" t="s">
        <v>507</v>
      </c>
      <c r="L167" s="41">
        <v>3675</v>
      </c>
      <c r="M167" s="53">
        <v>45200</v>
      </c>
      <c r="N167" s="53">
        <v>45451</v>
      </c>
      <c r="O167" s="59">
        <v>0</v>
      </c>
    </row>
    <row r="168" spans="1:15" ht="90.6" x14ac:dyDescent="0.3">
      <c r="A168" s="47">
        <v>45239</v>
      </c>
      <c r="B168" s="44" t="s">
        <v>33</v>
      </c>
      <c r="C168" s="113" t="s">
        <v>506</v>
      </c>
      <c r="D168" s="34" t="s">
        <v>505</v>
      </c>
      <c r="E168" s="19">
        <v>9571970962</v>
      </c>
      <c r="F168" s="23">
        <v>2023</v>
      </c>
      <c r="G168" s="28" t="s">
        <v>504</v>
      </c>
      <c r="H168" s="113" t="s">
        <v>503</v>
      </c>
      <c r="I168" s="19" t="s">
        <v>502</v>
      </c>
      <c r="J168" s="113" t="s">
        <v>503</v>
      </c>
      <c r="K168" s="19" t="s">
        <v>502</v>
      </c>
      <c r="L168" s="41">
        <v>3300</v>
      </c>
      <c r="M168" s="53">
        <v>45108</v>
      </c>
      <c r="N168" s="53">
        <v>45291</v>
      </c>
      <c r="O168" s="59">
        <v>0</v>
      </c>
    </row>
  </sheetData>
  <sheetProtection formatCells="0" formatColumns="0" formatRows="0" insertColumns="0" insertRows="0" insertHyperlinks="0" deleteColumns="0" deleteRows="0" sort="0" autoFilter="0" pivotTables="0"/>
  <dataConsolidate/>
  <mergeCells count="5">
    <mergeCell ref="F1:L1"/>
    <mergeCell ref="F2:L2"/>
    <mergeCell ref="F3:L3"/>
    <mergeCell ref="F4:L4"/>
    <mergeCell ref="F5:L5"/>
  </mergeCells>
  <phoneticPr fontId="9" type="noConversion"/>
  <dataValidations count="4">
    <dataValidation type="textLength" operator="equal" showErrorMessage="1" errorTitle="Partita IVA Errata!" error="La Partita IVA inserita non è valida._x000a_La Partita IVA corretta deve contenere 11 caratteri._x000a_" sqref="K28:K30 K122:K127 F2:F5 K116 I116 I33:I34 K33:K34 I28:I30 I61:I63 K52 I52 K55:K59 I55:I59 K61:K63 K78:K79 I73 K75 I75:I79 K81 I81 K83:K85 I83:I85 K88 I88 K90 I90 K93:K94 I93:I94 K96 I96 K107:K110 I107:I110 I122:I65355" xr:uid="{00000000-0002-0000-0000-000000000000}">
      <formula1>11</formula1>
    </dataValidation>
    <dataValidation type="list" allowBlank="1" showInputMessage="1" showErrorMessage="1" sqref="E1 D5:E5 D1:D2 B1233:B65355" xr:uid="{00000000-0002-0000-0000-000001000000}">
      <formula1>procedura</formula1>
    </dataValidation>
    <dataValidation type="textLength" operator="equal" showInputMessage="1" showErrorMessage="1" errorTitle="Partita IVA Errata!" error="La Partita IVA inserita non è valida._x000a_La Partita IVA corretta deve contenere 11 caratteri." sqref="K73 K76 I87 K87 K128:K65355" xr:uid="{00000000-0002-0000-0000-000002000000}">
      <formula1>11</formula1>
    </dataValidation>
    <dataValidation type="custom" allowBlank="1" showInputMessage="1" showErrorMessage="1" prompt="Partita IVA Errata! - La Partita IVA inserita non è valida._x000a_La Partita IVA corretta deve contenere 11 caratteri._x000a_" sqref="I65:I72 K65:K72" xr:uid="{00000000-0002-0000-0000-000003000000}">
      <formula1>EQ(LEN(I65),(11))</formula1>
    </dataValidation>
  </dataValidations>
  <printOptions horizontalCentered="1"/>
  <pageMargins left="0.39374999999999999" right="0.37013888888888891" top="0.47013888888888888" bottom="0.57013888888888886" header="0.51180555555555551" footer="0.51180555555555551"/>
  <pageSetup paperSize="8" scale="54" firstPageNumber="0" fitToHeight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4000000}">
          <x14:formula1>
            <xm:f>'Procedura scelta'!$A$2:$A$29</xm:f>
          </x14:formula1>
          <xm:sqref>B7:B26 B128:B155 B169:B1232</xm:sqref>
        </x14:dataValidation>
        <x14:dataValidation type="list" allowBlank="1" showInputMessage="1" showErrorMessage="1" xr:uid="{00000000-0002-0000-0000-000005000000}">
          <x14:formula1>
            <xm:f>'G:\CIG\2022\[gianluca.xlsx]Procedura scelta'!#REF!</xm:f>
          </x14:formula1>
          <xm:sqref>B27:B37</xm:sqref>
        </x14:dataValidation>
        <x14:dataValidation type="list" allowBlank="1" showInputMessage="1" showErrorMessage="1" xr:uid="{00000000-0002-0000-0000-000006000000}">
          <x14:formula1>
            <xm:f>'E:\CIG\2023\[MARA UNIONE 2023.xlsx]Procedura scelta'!#REF!</xm:f>
          </x14:formula1>
          <xm:sqref>B51:B64</xm:sqref>
        </x14:dataValidation>
        <x14:dataValidation type="list" allowBlank="1" showErrorMessage="1" xr:uid="{00000000-0002-0000-0000-000007000000}">
          <x14:formula1>
            <xm:f>'E:\CIG\2023\[FACCHINETTI UNIONE 2023.xlsx]Procedura scelta'!#REF!</xm:f>
          </x14:formula1>
          <xm:sqref>B65:B72</xm:sqref>
        </x14:dataValidation>
        <x14:dataValidation type="list" allowBlank="1" showInputMessage="1" showErrorMessage="1" xr:uid="{00000000-0002-0000-0000-000008000000}">
          <x14:formula1>
            <xm:f>'C:\Users\v.saita\Downloads\[ANAC_legge190_HALLEY_anno 2023 Minoia S.xlsx]Procedura scelta'!#REF!</xm:f>
          </x14:formula1>
          <xm:sqref>B73:B127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9"/>
  <sheetViews>
    <sheetView workbookViewId="0">
      <selection activeCell="A32" sqref="A32"/>
    </sheetView>
  </sheetViews>
  <sheetFormatPr defaultRowHeight="13.2" x14ac:dyDescent="0.25"/>
  <cols>
    <col min="1" max="1" width="128.88671875" bestFit="1" customWidth="1"/>
  </cols>
  <sheetData>
    <row r="1" spans="1:1" x14ac:dyDescent="0.25">
      <c r="A1" t="s">
        <v>46</v>
      </c>
    </row>
    <row r="2" spans="1:1" x14ac:dyDescent="0.25">
      <c r="A2" t="s">
        <v>8</v>
      </c>
    </row>
    <row r="3" spans="1:1" x14ac:dyDescent="0.25">
      <c r="A3" t="s">
        <v>9</v>
      </c>
    </row>
    <row r="4" spans="1:1" x14ac:dyDescent="0.25">
      <c r="A4" t="s">
        <v>28</v>
      </c>
    </row>
    <row r="5" spans="1:1" x14ac:dyDescent="0.25">
      <c r="A5" t="s">
        <v>29</v>
      </c>
    </row>
    <row r="6" spans="1:1" x14ac:dyDescent="0.25">
      <c r="A6" t="s">
        <v>10</v>
      </c>
    </row>
    <row r="7" spans="1:1" x14ac:dyDescent="0.25">
      <c r="A7" t="s">
        <v>30</v>
      </c>
    </row>
    <row r="8" spans="1:1" x14ac:dyDescent="0.25">
      <c r="A8" t="s">
        <v>11</v>
      </c>
    </row>
    <row r="9" spans="1:1" x14ac:dyDescent="0.25">
      <c r="A9" t="s">
        <v>12</v>
      </c>
    </row>
    <row r="10" spans="1:1" x14ac:dyDescent="0.25">
      <c r="A10" t="s">
        <v>13</v>
      </c>
    </row>
    <row r="11" spans="1:1" x14ac:dyDescent="0.25">
      <c r="A11" t="s">
        <v>31</v>
      </c>
    </row>
    <row r="12" spans="1:1" x14ac:dyDescent="0.25">
      <c r="A12" t="s">
        <v>14</v>
      </c>
    </row>
    <row r="13" spans="1:1" x14ac:dyDescent="0.25">
      <c r="A13" t="s">
        <v>32</v>
      </c>
    </row>
    <row r="14" spans="1:1" x14ac:dyDescent="0.25">
      <c r="A14" t="s">
        <v>33</v>
      </c>
    </row>
    <row r="15" spans="1:1" x14ac:dyDescent="0.25">
      <c r="A15" t="s">
        <v>34</v>
      </c>
    </row>
    <row r="16" spans="1:1" x14ac:dyDescent="0.25">
      <c r="A16" t="s">
        <v>35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36</v>
      </c>
    </row>
    <row r="21" spans="1:1" x14ac:dyDescent="0.25">
      <c r="A21" t="s">
        <v>37</v>
      </c>
    </row>
    <row r="22" spans="1:1" x14ac:dyDescent="0.25">
      <c r="A22" t="s">
        <v>38</v>
      </c>
    </row>
    <row r="23" spans="1:1" x14ac:dyDescent="0.25">
      <c r="A23" t="s">
        <v>39</v>
      </c>
    </row>
    <row r="24" spans="1:1" x14ac:dyDescent="0.25">
      <c r="A24" t="s">
        <v>40</v>
      </c>
    </row>
    <row r="25" spans="1:1" x14ac:dyDescent="0.25">
      <c r="A25" t="s">
        <v>41</v>
      </c>
    </row>
    <row r="26" spans="1:1" x14ac:dyDescent="0.25">
      <c r="A26" t="s">
        <v>42</v>
      </c>
    </row>
    <row r="27" spans="1:1" x14ac:dyDescent="0.25">
      <c r="A27" t="s">
        <v>43</v>
      </c>
    </row>
    <row r="28" spans="1:1" x14ac:dyDescent="0.25">
      <c r="A28" t="s">
        <v>44</v>
      </c>
    </row>
    <row r="29" spans="1:1" x14ac:dyDescent="0.25">
      <c r="A29" t="s">
        <v>45</v>
      </c>
    </row>
  </sheetData>
  <sheetProtection password="8FB2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Quadro economico generale</vt:lpstr>
      <vt:lpstr>Procedura scelta</vt:lpstr>
      <vt:lpstr>'Quadro economico generale'!Area_stampa</vt:lpstr>
      <vt:lpstr>procedura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Fabio_Di_Buò</dc:creator>
  <cp:lastModifiedBy>Silvia Cividini</cp:lastModifiedBy>
  <cp:lastPrinted>2024-01-31T14:55:22Z</cp:lastPrinted>
  <dcterms:created xsi:type="dcterms:W3CDTF">2014-03-27T09:05:38Z</dcterms:created>
  <dcterms:modified xsi:type="dcterms:W3CDTF">2024-01-31T14:59:49Z</dcterms:modified>
</cp:coreProperties>
</file>